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340" windowHeight="1280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<sst xmlns="http://schemas.openxmlformats.org/spreadsheetml/2006/main" count="159" uniqueCount="73">
  <si>
    <t>Garret Christensen                   c/o General Delivery         TOWN, STATE, ZIP</t>
  </si>
  <si>
    <t>also write "Please hold for Continental Divide Hiker" somewhere on the box</t>
  </si>
  <si>
    <t>PO 82513</t>
  </si>
  <si>
    <t>Nobo Gear</t>
  </si>
  <si>
    <t>*Leadore, ID</t>
  </si>
  <si>
    <t>* indicates towns I'm not positive I'll hit. I might just carry a ton of food to avoid a very time consuming hitch.</t>
  </si>
  <si>
    <t>PO 59829</t>
  </si>
  <si>
    <t>Post Office?</t>
  </si>
  <si>
    <t>PO 59701</t>
  </si>
  <si>
    <t>Elliston/Helena MT</t>
  </si>
  <si>
    <t>PO 59639</t>
  </si>
  <si>
    <t>PO 59434</t>
  </si>
  <si>
    <t>Sobo Gear</t>
  </si>
  <si>
    <t>Columbus NM</t>
  </si>
  <si>
    <t>Deming NM</t>
  </si>
  <si>
    <t>--</t>
  </si>
  <si>
    <t>buy</t>
  </si>
  <si>
    <t>Doc Campbell's NM</t>
  </si>
  <si>
    <t>Pie Town NM</t>
  </si>
  <si>
    <t>Mimbres NM</t>
  </si>
  <si>
    <t>Grants NM</t>
  </si>
  <si>
    <t>Cuba NM</t>
  </si>
  <si>
    <t>Ghost Ranch NM</t>
  </si>
  <si>
    <t>Chama NM</t>
  </si>
  <si>
    <t>South Fork/Pagosa Springs CO</t>
  </si>
  <si>
    <t>Lake City CO</t>
  </si>
  <si>
    <t>Salida CO (Monarch Pass)</t>
  </si>
  <si>
    <t>Twin Lakes CO</t>
  </si>
  <si>
    <t>Silverthorne CO</t>
  </si>
  <si>
    <t>Grand Lake CO</t>
  </si>
  <si>
    <t>Steamboat Springs CO</t>
  </si>
  <si>
    <t>Encampment, WY</t>
  </si>
  <si>
    <t>Rawlins, WY</t>
  </si>
  <si>
    <t>Lander WY</t>
  </si>
  <si>
    <t>Dubois WY</t>
  </si>
  <si>
    <t>Old Faithful Village WY</t>
  </si>
  <si>
    <t>West Yellowstone WY</t>
  </si>
  <si>
    <t>Lima MT</t>
  </si>
  <si>
    <t>Darby, MT</t>
  </si>
  <si>
    <t>Butte, MT</t>
  </si>
  <si>
    <t>Lincoln, MT</t>
  </si>
  <si>
    <t>East Glacier, MT</t>
  </si>
  <si>
    <t>Canada</t>
  </si>
  <si>
    <t>Distance</t>
  </si>
  <si>
    <t>Name</t>
  </si>
  <si>
    <t>Mexico</t>
  </si>
  <si>
    <t>Cum. Nobo</t>
  </si>
  <si>
    <t>Cum. Sobo</t>
  </si>
  <si>
    <t>ETA Nobo</t>
  </si>
  <si>
    <t>ETA Sobo</t>
  </si>
  <si>
    <t>MAPS</t>
  </si>
  <si>
    <t>PO 83464</t>
  </si>
  <si>
    <t>c/o General Delivery Old Faithful YNP, WY 82190</t>
  </si>
  <si>
    <t>c/o Ghost Ranch Conference Center HC77, Box 11 Abiquiu, NM 87510</t>
  </si>
  <si>
    <t>Garret's (AKA The Onion's) Resupply Schedule</t>
  </si>
  <si>
    <t>MAPS, SHOES</t>
  </si>
  <si>
    <t>SHOES</t>
  </si>
  <si>
    <t>x</t>
  </si>
  <si>
    <t>c/o Doc Campbell's Post HC 68, Box 80 Silver City, NM 88061</t>
  </si>
  <si>
    <t>ICE AXE, CRAMPONS, TREKKING POLES, MAPS, SHOES</t>
  </si>
  <si>
    <t>no</t>
  </si>
  <si>
    <t>PO 87827</t>
  </si>
  <si>
    <t>PO 87020</t>
  </si>
  <si>
    <t>PO 87520</t>
  </si>
  <si>
    <t>PO 81235</t>
  </si>
  <si>
    <t>PO 81251</t>
  </si>
  <si>
    <t>PO 80487</t>
  </si>
  <si>
    <t>Food</t>
  </si>
  <si>
    <t>package</t>
  </si>
  <si>
    <t>PO 82301</t>
  </si>
  <si>
    <t xml:space="preserve">Resupply Packages should be adressed to: </t>
  </si>
  <si>
    <t>MAPS, SHOES, WARM CLOTHING</t>
  </si>
  <si>
    <t>MAPS, HOPEFULLY NOT SNOWSHOES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</si>
</sst>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24" sqref="B24"/>
    </sheetView>
  </sheetViews>
  <sheetFormatPr defaultColWidth="11.00390625" defaultRowHeight="12.75"/>
  <cols>
    <col min="1" max="1" width="25.625" style="0" bestFit="1" customWidth="1"/>
    <col min="7" max="7" width="17.625" style="7" customWidth="1"/>
    <col min="8" max="8" width="7.75390625" style="7" bestFit="1" customWidth="1"/>
    <col min="9" max="9" width="17.625" style="4" customWidth="1"/>
    <col min="10" max="10" width="17.875" style="4" customWidth="1"/>
  </cols>
  <sheetData>
    <row r="1" ht="12.75">
      <c r="A1" s="5" t="s">
        <v>54</v>
      </c>
    </row>
    <row r="2" spans="1:10" ht="12.75">
      <c r="A2" s="5" t="s">
        <v>44</v>
      </c>
      <c r="B2" s="5" t="s">
        <v>43</v>
      </c>
      <c r="C2" s="5" t="s">
        <v>46</v>
      </c>
      <c r="D2" s="5" t="s">
        <v>47</v>
      </c>
      <c r="E2" s="5" t="s">
        <v>48</v>
      </c>
      <c r="F2" s="5" t="s">
        <v>49</v>
      </c>
      <c r="G2" s="8" t="s">
        <v>7</v>
      </c>
      <c r="H2" s="8" t="s">
        <v>67</v>
      </c>
      <c r="I2" s="6" t="s">
        <v>3</v>
      </c>
      <c r="J2" s="6" t="s">
        <v>12</v>
      </c>
    </row>
    <row r="3" spans="1:8" ht="12.75">
      <c r="A3" t="s">
        <v>45</v>
      </c>
      <c r="B3">
        <v>0</v>
      </c>
      <c r="C3">
        <v>0</v>
      </c>
      <c r="D3">
        <f>2734.9+SUM(B4:B$33)</f>
        <v>5469.8</v>
      </c>
      <c r="E3" s="2">
        <v>37742</v>
      </c>
      <c r="F3" s="3">
        <v>37940</v>
      </c>
      <c r="G3" s="7" t="s">
        <v>60</v>
      </c>
      <c r="H3" s="9" t="s">
        <v>15</v>
      </c>
    </row>
    <row r="4" spans="1:8" ht="12.75">
      <c r="A4" t="s">
        <v>13</v>
      </c>
      <c r="B4">
        <v>3</v>
      </c>
      <c r="C4">
        <v>3</v>
      </c>
      <c r="D4">
        <f>2734.9+SUM(B5:B$33)</f>
        <v>5466.8</v>
      </c>
      <c r="E4" s="1">
        <v>37742</v>
      </c>
      <c r="F4" s="3">
        <v>37940</v>
      </c>
      <c r="G4" s="7" t="s">
        <v>60</v>
      </c>
      <c r="H4" s="9" t="s">
        <v>15</v>
      </c>
    </row>
    <row r="5" spans="1:8" ht="12.75">
      <c r="A5" t="s">
        <v>14</v>
      </c>
      <c r="B5">
        <v>57.3</v>
      </c>
      <c r="C5">
        <f>SUM(B$4:B5)</f>
        <v>60.3</v>
      </c>
      <c r="D5">
        <f>2734.9+SUM(B6:B$33)</f>
        <v>5409.5</v>
      </c>
      <c r="E5" s="2">
        <v>37745</v>
      </c>
      <c r="F5" s="3">
        <v>37937</v>
      </c>
      <c r="G5" s="7" t="s">
        <v>60</v>
      </c>
      <c r="H5" s="7" t="s">
        <v>16</v>
      </c>
    </row>
    <row r="6" spans="1:8" ht="12.75">
      <c r="A6" t="s">
        <v>19</v>
      </c>
      <c r="B6">
        <v>94</v>
      </c>
      <c r="C6">
        <f>SUM(B$4:B6)</f>
        <v>154.3</v>
      </c>
      <c r="D6">
        <f>2734.9+SUM(B7:B$33)</f>
        <v>5315.5</v>
      </c>
      <c r="E6" s="3">
        <v>37748</v>
      </c>
      <c r="F6" s="3">
        <v>37934</v>
      </c>
      <c r="G6" s="7" t="s">
        <v>60</v>
      </c>
      <c r="H6" s="7" t="s">
        <v>16</v>
      </c>
    </row>
    <row r="7" spans="1:10" ht="48.75">
      <c r="A7" t="s">
        <v>17</v>
      </c>
      <c r="B7">
        <v>47.1</v>
      </c>
      <c r="C7">
        <f>SUM(B$4:B7)</f>
        <v>201.4</v>
      </c>
      <c r="D7">
        <f>2734.9+SUM(B8:B$33)</f>
        <v>5268.4</v>
      </c>
      <c r="E7" s="3">
        <v>37750</v>
      </c>
      <c r="F7" s="3">
        <v>37932</v>
      </c>
      <c r="G7" s="7" t="s">
        <v>58</v>
      </c>
      <c r="H7" s="7" t="s">
        <v>68</v>
      </c>
      <c r="I7" s="4" t="s">
        <v>50</v>
      </c>
      <c r="J7" s="4" t="s">
        <v>50</v>
      </c>
    </row>
    <row r="8" spans="1:10" ht="12.75">
      <c r="A8" t="s">
        <v>18</v>
      </c>
      <c r="B8">
        <v>128</v>
      </c>
      <c r="C8">
        <f>SUM(B$4:B8)</f>
        <v>329.4</v>
      </c>
      <c r="D8">
        <f>2734.9+SUM(B9:B$33)</f>
        <v>5140.4</v>
      </c>
      <c r="E8" s="3">
        <v>37754</v>
      </c>
      <c r="F8" s="3">
        <v>37928</v>
      </c>
      <c r="G8" s="7" t="s">
        <v>61</v>
      </c>
      <c r="H8" s="7" t="s">
        <v>68</v>
      </c>
      <c r="I8" s="4" t="s">
        <v>56</v>
      </c>
      <c r="J8" s="4" t="s">
        <v>56</v>
      </c>
    </row>
    <row r="9" spans="1:10" ht="12.75">
      <c r="A9" t="s">
        <v>20</v>
      </c>
      <c r="B9">
        <v>85</v>
      </c>
      <c r="C9">
        <f>SUM(B$4:B9)</f>
        <v>414.4</v>
      </c>
      <c r="D9">
        <f>2734.9+SUM(B10:B$33)</f>
        <v>5055.4</v>
      </c>
      <c r="E9" s="3">
        <v>37757</v>
      </c>
      <c r="F9" s="3">
        <v>37925</v>
      </c>
      <c r="G9" s="7" t="s">
        <v>62</v>
      </c>
      <c r="H9" s="7" t="s">
        <v>16</v>
      </c>
      <c r="I9" s="4" t="s">
        <v>50</v>
      </c>
      <c r="J9" s="4" t="s">
        <v>50</v>
      </c>
    </row>
    <row r="10" spans="1:8" ht="12.75">
      <c r="A10" t="s">
        <v>21</v>
      </c>
      <c r="B10">
        <v>109</v>
      </c>
      <c r="C10">
        <f>SUM(B$4:B10)</f>
        <v>523.4</v>
      </c>
      <c r="D10">
        <f>2734.9+SUM(B11:B$33)</f>
        <v>4946.4</v>
      </c>
      <c r="E10" s="3">
        <v>37761</v>
      </c>
      <c r="F10" s="3">
        <v>37921</v>
      </c>
      <c r="G10" s="7" t="s">
        <v>60</v>
      </c>
      <c r="H10" s="7" t="s">
        <v>16</v>
      </c>
    </row>
    <row r="11" spans="1:8" ht="54" customHeight="1">
      <c r="A11" t="s">
        <v>22</v>
      </c>
      <c r="B11">
        <v>54</v>
      </c>
      <c r="C11">
        <f>SUM(B$4:B11)</f>
        <v>577.4</v>
      </c>
      <c r="D11">
        <f>2734.9+SUM(B12:B$33)</f>
        <v>4892.4</v>
      </c>
      <c r="E11" s="3">
        <v>37763</v>
      </c>
      <c r="F11" s="3">
        <v>37919</v>
      </c>
      <c r="G11" s="7" t="s">
        <v>53</v>
      </c>
      <c r="H11" s="7" t="s">
        <v>68</v>
      </c>
    </row>
    <row r="12" spans="1:10" ht="48.75">
      <c r="A12" t="s">
        <v>23</v>
      </c>
      <c r="B12">
        <v>85</v>
      </c>
      <c r="C12">
        <f>SUM(B$4:B12)</f>
        <v>662.4</v>
      </c>
      <c r="D12">
        <f>2734.9+SUM(B13:B$33)</f>
        <v>4807.4</v>
      </c>
      <c r="E12" s="3">
        <v>37766</v>
      </c>
      <c r="F12" s="3">
        <v>37916</v>
      </c>
      <c r="G12" s="7" t="s">
        <v>63</v>
      </c>
      <c r="I12" s="4" t="s">
        <v>59</v>
      </c>
      <c r="J12" s="4" t="s">
        <v>55</v>
      </c>
    </row>
    <row r="13" spans="1:8" ht="12.75">
      <c r="A13" t="s">
        <v>24</v>
      </c>
      <c r="B13">
        <v>65</v>
      </c>
      <c r="C13">
        <f>SUM(B$4:B13)</f>
        <v>727.4</v>
      </c>
      <c r="D13">
        <f>2734.9+SUM(B14:B$33)</f>
        <v>4742.4</v>
      </c>
      <c r="E13" s="3">
        <v>37769</v>
      </c>
      <c r="F13" s="3">
        <v>37914</v>
      </c>
      <c r="G13" s="7" t="s">
        <v>60</v>
      </c>
      <c r="H13" s="7" t="s">
        <v>16</v>
      </c>
    </row>
    <row r="14" spans="1:10" ht="24.75">
      <c r="A14" t="s">
        <v>25</v>
      </c>
      <c r="B14">
        <v>116</v>
      </c>
      <c r="C14">
        <f>SUM(B$4:B14)</f>
        <v>843.4</v>
      </c>
      <c r="D14">
        <f>2734.9+SUM(B15:B$33)</f>
        <v>4626.4</v>
      </c>
      <c r="E14" s="3">
        <v>37774</v>
      </c>
      <c r="F14" s="3">
        <v>37908</v>
      </c>
      <c r="G14" s="7" t="s">
        <v>64</v>
      </c>
      <c r="H14" s="7" t="s">
        <v>16</v>
      </c>
      <c r="I14" s="4" t="s">
        <v>50</v>
      </c>
      <c r="J14" s="4" t="s">
        <v>72</v>
      </c>
    </row>
    <row r="15" spans="1:8" ht="12.75">
      <c r="A15" t="s">
        <v>26</v>
      </c>
      <c r="B15">
        <v>100</v>
      </c>
      <c r="C15">
        <f>SUM(B$4:B15)</f>
        <v>943.4</v>
      </c>
      <c r="D15">
        <f>2734.9+SUM(B16:B$33)</f>
        <v>4526.4</v>
      </c>
      <c r="E15" s="3">
        <v>37779</v>
      </c>
      <c r="F15" s="3">
        <v>37904</v>
      </c>
      <c r="G15" s="7" t="s">
        <v>60</v>
      </c>
      <c r="H15" s="7" t="s">
        <v>16</v>
      </c>
    </row>
    <row r="16" spans="1:10" ht="12.75">
      <c r="A16" t="s">
        <v>27</v>
      </c>
      <c r="B16">
        <v>75</v>
      </c>
      <c r="C16">
        <f>SUM(B$4:B16)</f>
        <v>1018.4</v>
      </c>
      <c r="D16">
        <f>2734.9+SUM(B17:B$33)</f>
        <v>4451.4</v>
      </c>
      <c r="E16" s="3">
        <v>37782</v>
      </c>
      <c r="F16" s="3">
        <v>37902</v>
      </c>
      <c r="G16" s="7" t="s">
        <v>65</v>
      </c>
      <c r="H16" s="7" t="s">
        <v>68</v>
      </c>
      <c r="I16" s="4" t="s">
        <v>55</v>
      </c>
      <c r="J16" s="4" t="s">
        <v>55</v>
      </c>
    </row>
    <row r="17" spans="1:8" ht="12.75">
      <c r="A17" t="s">
        <v>28</v>
      </c>
      <c r="B17">
        <v>76</v>
      </c>
      <c r="C17">
        <f>SUM(B$4:B17)</f>
        <v>1094.4</v>
      </c>
      <c r="D17">
        <f>2734.9+SUM(B18:B$33)</f>
        <v>4375.4</v>
      </c>
      <c r="E17" s="3">
        <v>37785</v>
      </c>
      <c r="F17" s="3">
        <v>37899</v>
      </c>
      <c r="G17" s="7" t="s">
        <v>60</v>
      </c>
      <c r="H17" s="7" t="s">
        <v>16</v>
      </c>
    </row>
    <row r="18" spans="1:8" ht="12.75">
      <c r="A18" t="s">
        <v>29</v>
      </c>
      <c r="B18">
        <v>82</v>
      </c>
      <c r="C18">
        <f>SUM(B$4:B18)</f>
        <v>1176.4</v>
      </c>
      <c r="D18">
        <f>2734.9+SUM(B19:B$33)</f>
        <v>4293.4</v>
      </c>
      <c r="E18" s="3">
        <v>37789</v>
      </c>
      <c r="F18" s="3">
        <v>37896</v>
      </c>
      <c r="G18" s="7" t="s">
        <v>60</v>
      </c>
      <c r="H18" s="7" t="s">
        <v>16</v>
      </c>
    </row>
    <row r="19" spans="1:10" ht="12.75">
      <c r="A19" t="s">
        <v>30</v>
      </c>
      <c r="B19">
        <v>80</v>
      </c>
      <c r="C19">
        <f>SUM(B$4:B19)</f>
        <v>1256.4</v>
      </c>
      <c r="D19">
        <f>2734.9+SUM(B20:B$33)</f>
        <v>4213.4</v>
      </c>
      <c r="E19" s="3">
        <v>37792</v>
      </c>
      <c r="F19" s="3">
        <v>37893</v>
      </c>
      <c r="G19" s="7" t="s">
        <v>66</v>
      </c>
      <c r="H19" s="7" t="s">
        <v>16</v>
      </c>
      <c r="I19" s="4" t="s">
        <v>50</v>
      </c>
      <c r="J19" s="4" t="s">
        <v>50</v>
      </c>
    </row>
    <row r="20" spans="1:8" ht="12.75">
      <c r="A20" t="s">
        <v>31</v>
      </c>
      <c r="B20">
        <v>84</v>
      </c>
      <c r="C20">
        <f>SUM(B$4:B20)</f>
        <v>1340.4</v>
      </c>
      <c r="D20">
        <f>2734.9+SUM(B21:B$33)</f>
        <v>4129.4</v>
      </c>
      <c r="E20" s="3">
        <v>37795</v>
      </c>
      <c r="F20" s="3">
        <v>37891</v>
      </c>
      <c r="G20" s="7" t="s">
        <v>60</v>
      </c>
      <c r="H20" s="7" t="s">
        <v>16</v>
      </c>
    </row>
    <row r="21" spans="1:10" ht="12.75">
      <c r="A21" t="s">
        <v>32</v>
      </c>
      <c r="B21">
        <v>78</v>
      </c>
      <c r="C21">
        <f>SUM(B$4:B21)</f>
        <v>1418.4</v>
      </c>
      <c r="D21">
        <f>2734.9+SUM(B22:B$33)</f>
        <v>4051.4</v>
      </c>
      <c r="E21" s="3">
        <v>37797</v>
      </c>
      <c r="F21" s="3">
        <v>37888</v>
      </c>
      <c r="G21" s="7" t="s">
        <v>69</v>
      </c>
      <c r="H21" s="7" t="s">
        <v>16</v>
      </c>
      <c r="I21" s="4" t="s">
        <v>55</v>
      </c>
      <c r="J21" s="4" t="s">
        <v>55</v>
      </c>
    </row>
    <row r="22" spans="1:8" ht="12.75">
      <c r="A22" t="s">
        <v>33</v>
      </c>
      <c r="B22">
        <v>122</v>
      </c>
      <c r="C22">
        <f>SUM(B$4:B22)</f>
        <v>1540.4</v>
      </c>
      <c r="D22">
        <f>2734.9+SUM(B23:B$33)</f>
        <v>3929.4</v>
      </c>
      <c r="E22" s="3">
        <v>37801</v>
      </c>
      <c r="F22" s="3">
        <v>37884</v>
      </c>
      <c r="G22" s="7" t="s">
        <v>60</v>
      </c>
      <c r="H22" s="7" t="s">
        <v>16</v>
      </c>
    </row>
    <row r="23" spans="1:10" ht="12.75">
      <c r="A23" t="s">
        <v>34</v>
      </c>
      <c r="B23">
        <v>163</v>
      </c>
      <c r="C23">
        <f>SUM(B$4:B23)</f>
        <v>1703.4</v>
      </c>
      <c r="D23">
        <f>2734.9+SUM(B24:B$33)</f>
        <v>3766.4</v>
      </c>
      <c r="E23" s="3">
        <v>37807</v>
      </c>
      <c r="F23" s="3">
        <v>37878</v>
      </c>
      <c r="G23" s="7" t="s">
        <v>2</v>
      </c>
      <c r="H23" s="7" t="s">
        <v>16</v>
      </c>
      <c r="I23" s="4" t="s">
        <v>50</v>
      </c>
      <c r="J23" s="4" t="s">
        <v>50</v>
      </c>
    </row>
    <row r="24" spans="1:10" ht="36.75">
      <c r="A24" t="s">
        <v>35</v>
      </c>
      <c r="B24">
        <v>103</v>
      </c>
      <c r="C24">
        <f>SUM(B$4:B24)</f>
        <v>1806.4</v>
      </c>
      <c r="D24">
        <f>2734.9+SUM(B25:B$33)</f>
        <v>3663.4</v>
      </c>
      <c r="E24" s="3">
        <v>37810</v>
      </c>
      <c r="F24" s="3">
        <v>37874</v>
      </c>
      <c r="G24" s="4" t="s">
        <v>52</v>
      </c>
      <c r="H24" s="4" t="s">
        <v>16</v>
      </c>
      <c r="I24" s="4" t="s">
        <v>55</v>
      </c>
      <c r="J24" s="4" t="s">
        <v>71</v>
      </c>
    </row>
    <row r="25" spans="1:8" ht="12.75">
      <c r="A25" t="s">
        <v>36</v>
      </c>
      <c r="B25">
        <v>38</v>
      </c>
      <c r="C25">
        <f>SUM(B$4:B25)</f>
        <v>1844.4</v>
      </c>
      <c r="D25">
        <f>2734.9+SUM(B26:B$33)</f>
        <v>3625.4</v>
      </c>
      <c r="E25" s="3">
        <v>37811</v>
      </c>
      <c r="F25" s="3">
        <v>37873</v>
      </c>
      <c r="G25" s="7" t="s">
        <v>60</v>
      </c>
      <c r="H25" s="7" t="s">
        <v>16</v>
      </c>
    </row>
    <row r="26" spans="1:8" ht="12.75">
      <c r="A26" t="s">
        <v>37</v>
      </c>
      <c r="B26">
        <v>70.9</v>
      </c>
      <c r="C26">
        <f>SUM(B$4:B26)</f>
        <v>1915.3000000000002</v>
      </c>
      <c r="D26">
        <f>2734.9+SUM(B27:B$33)</f>
        <v>3554.5</v>
      </c>
      <c r="E26" s="3">
        <v>37814</v>
      </c>
      <c r="F26" s="3">
        <v>37871</v>
      </c>
      <c r="G26" s="7" t="s">
        <v>60</v>
      </c>
      <c r="H26" s="7" t="s">
        <v>16</v>
      </c>
    </row>
    <row r="27" spans="1:8" ht="12.75">
      <c r="A27" t="s">
        <v>4</v>
      </c>
      <c r="B27">
        <v>101.6</v>
      </c>
      <c r="C27">
        <f>SUM(B$4:B27)</f>
        <v>2016.9</v>
      </c>
      <c r="D27">
        <f>2734.9+SUM(B28:B$33)</f>
        <v>3452.9</v>
      </c>
      <c r="E27" s="3">
        <v>37817</v>
      </c>
      <c r="F27" s="3">
        <v>37867</v>
      </c>
      <c r="G27" s="7" t="s">
        <v>51</v>
      </c>
      <c r="H27" s="7" t="s">
        <v>68</v>
      </c>
    </row>
    <row r="28" spans="1:10" ht="12.75">
      <c r="A28" t="s">
        <v>38</v>
      </c>
      <c r="B28">
        <v>122</v>
      </c>
      <c r="C28">
        <f>SUM(B$4:B28)</f>
        <v>2138.9</v>
      </c>
      <c r="D28">
        <f>2734.9+SUM(B29:B$33)</f>
        <v>3330.9</v>
      </c>
      <c r="E28" s="3">
        <v>37821</v>
      </c>
      <c r="F28" s="3">
        <v>37863</v>
      </c>
      <c r="G28" s="7" t="s">
        <v>6</v>
      </c>
      <c r="H28" s="7" t="s">
        <v>16</v>
      </c>
      <c r="I28" s="4" t="s">
        <v>50</v>
      </c>
      <c r="J28" s="4" t="s">
        <v>50</v>
      </c>
    </row>
    <row r="29" spans="1:10" ht="12.75">
      <c r="A29" t="s">
        <v>39</v>
      </c>
      <c r="B29">
        <v>146</v>
      </c>
      <c r="C29">
        <f>SUM(B$4:B29)</f>
        <v>2284.9</v>
      </c>
      <c r="D29">
        <f>2734.9+SUM(B30:B$33)</f>
        <v>3184.9</v>
      </c>
      <c r="E29" s="3">
        <v>37826</v>
      </c>
      <c r="F29" s="3">
        <v>37858</v>
      </c>
      <c r="G29" s="7" t="s">
        <v>8</v>
      </c>
      <c r="H29" s="7" t="s">
        <v>16</v>
      </c>
      <c r="I29" s="4" t="s">
        <v>55</v>
      </c>
      <c r="J29" s="4" t="s">
        <v>55</v>
      </c>
    </row>
    <row r="30" spans="1:8" ht="12.75">
      <c r="A30" t="s">
        <v>9</v>
      </c>
      <c r="B30">
        <v>100</v>
      </c>
      <c r="C30">
        <f>SUM(B$4:B30)</f>
        <v>2384.9</v>
      </c>
      <c r="D30">
        <f>2734.9+SUM(B31:B$33)</f>
        <v>3084.9</v>
      </c>
      <c r="E30" s="3">
        <v>37830</v>
      </c>
      <c r="F30" s="3">
        <v>37854</v>
      </c>
      <c r="G30" s="7" t="s">
        <v>60</v>
      </c>
      <c r="H30" s="7" t="s">
        <v>16</v>
      </c>
    </row>
    <row r="31" spans="1:10" ht="12.75">
      <c r="A31" t="s">
        <v>40</v>
      </c>
      <c r="B31">
        <v>67</v>
      </c>
      <c r="C31">
        <f>SUM(B$4:B31)</f>
        <v>2451.9</v>
      </c>
      <c r="D31">
        <f>2734.9+SUM(B32:B$33)</f>
        <v>3017.9</v>
      </c>
      <c r="E31" s="3">
        <v>37832</v>
      </c>
      <c r="F31" s="3">
        <v>37852</v>
      </c>
      <c r="G31" s="7" t="s">
        <v>10</v>
      </c>
      <c r="H31" s="7" t="s">
        <v>16</v>
      </c>
      <c r="I31" s="4" t="s">
        <v>50</v>
      </c>
      <c r="J31" s="4" t="s">
        <v>50</v>
      </c>
    </row>
    <row r="32" spans="1:10" ht="12.75">
      <c r="A32" t="s">
        <v>41</v>
      </c>
      <c r="B32">
        <v>179</v>
      </c>
      <c r="C32">
        <f>SUM(B$4:B32)</f>
        <v>2630.9</v>
      </c>
      <c r="D32">
        <f>2734.9+SUM(B33:B$33)</f>
        <v>2838.9</v>
      </c>
      <c r="E32" s="3">
        <v>37838</v>
      </c>
      <c r="F32" s="3">
        <v>37846</v>
      </c>
      <c r="G32" s="7" t="s">
        <v>11</v>
      </c>
      <c r="H32" s="7" t="s">
        <v>16</v>
      </c>
      <c r="I32" s="4" t="s">
        <v>55</v>
      </c>
      <c r="J32" s="4" t="s">
        <v>50</v>
      </c>
    </row>
    <row r="33" spans="1:8" ht="12.75">
      <c r="A33" t="s">
        <v>42</v>
      </c>
      <c r="B33">
        <v>104</v>
      </c>
      <c r="C33">
        <f>SUM(B$4:B33)</f>
        <v>2734.9</v>
      </c>
      <c r="D33">
        <f>2734.9</f>
        <v>2734.9</v>
      </c>
      <c r="E33" s="3">
        <v>37842</v>
      </c>
      <c r="F33" s="3">
        <v>37842</v>
      </c>
      <c r="G33" s="7" t="s">
        <v>60</v>
      </c>
      <c r="H33" s="7" t="s">
        <v>16</v>
      </c>
    </row>
    <row r="35" ht="12.75">
      <c r="A35" t="s">
        <v>5</v>
      </c>
    </row>
    <row r="37" ht="12.75">
      <c r="A37" t="s">
        <v>70</v>
      </c>
    </row>
    <row r="38" ht="36.75">
      <c r="A38" s="4" t="s">
        <v>0</v>
      </c>
    </row>
    <row r="39" ht="12.75">
      <c r="A39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4" sqref="B24"/>
    </sheetView>
  </sheetViews>
  <sheetFormatPr defaultColWidth="11.00390625" defaultRowHeight="12.75"/>
  <sheetData>
    <row r="1" ht="12.75">
      <c r="A1">
        <v>1</v>
      </c>
    </row>
    <row r="2" spans="1:2" ht="12.75">
      <c r="A2">
        <v>2</v>
      </c>
      <c r="B2" t="s">
        <v>57</v>
      </c>
    </row>
    <row r="3" spans="1:3" ht="12.75">
      <c r="A3">
        <v>3</v>
      </c>
      <c r="C3" t="s">
        <v>57</v>
      </c>
    </row>
    <row r="4" spans="1:3" ht="12.75">
      <c r="A4">
        <v>4</v>
      </c>
      <c r="B4" t="s">
        <v>57</v>
      </c>
      <c r="C4" t="s">
        <v>57</v>
      </c>
    </row>
    <row r="5" ht="12.75">
      <c r="A5">
        <v>5</v>
      </c>
    </row>
    <row r="6" spans="1:3" ht="12.75">
      <c r="A6">
        <v>6</v>
      </c>
      <c r="B6" t="s">
        <v>57</v>
      </c>
      <c r="C6" t="s">
        <v>57</v>
      </c>
    </row>
    <row r="7" ht="12.75">
      <c r="A7">
        <v>7</v>
      </c>
    </row>
    <row r="8" spans="1:3" ht="12.75">
      <c r="A8">
        <v>8</v>
      </c>
      <c r="B8" t="s">
        <v>57</v>
      </c>
      <c r="C8" t="s">
        <v>57</v>
      </c>
    </row>
    <row r="9" spans="1:3" ht="12.75">
      <c r="A9">
        <v>9</v>
      </c>
      <c r="C9" t="s">
        <v>57</v>
      </c>
    </row>
    <row r="10" spans="1:2" ht="12.75">
      <c r="A10">
        <v>10</v>
      </c>
      <c r="B10" t="s">
        <v>57</v>
      </c>
    </row>
    <row r="11" ht="12.75">
      <c r="A11">
        <v>11</v>
      </c>
    </row>
    <row r="12" spans="1:3" ht="12.75">
      <c r="A12">
        <v>12</v>
      </c>
      <c r="B12" t="s">
        <v>57</v>
      </c>
      <c r="C12" t="s">
        <v>57</v>
      </c>
    </row>
    <row r="13" ht="12.75">
      <c r="A13">
        <v>13</v>
      </c>
    </row>
    <row r="14" spans="1:2" ht="12.75">
      <c r="A14">
        <v>14</v>
      </c>
      <c r="B14" t="s">
        <v>57</v>
      </c>
    </row>
    <row r="15" spans="1:3" ht="12.75">
      <c r="A15">
        <v>15</v>
      </c>
      <c r="C15" t="s">
        <v>57</v>
      </c>
    </row>
    <row r="16" spans="1:3" ht="12.75">
      <c r="A16">
        <v>16</v>
      </c>
      <c r="B16" t="s">
        <v>57</v>
      </c>
      <c r="C16" t="s">
        <v>57</v>
      </c>
    </row>
    <row r="17" ht="12.75">
      <c r="A17">
        <v>17</v>
      </c>
    </row>
    <row r="18" spans="1:3" ht="12.75">
      <c r="A18">
        <v>18</v>
      </c>
      <c r="B18" t="s">
        <v>57</v>
      </c>
      <c r="C18" t="s">
        <v>57</v>
      </c>
    </row>
    <row r="19" ht="12.75">
      <c r="A19">
        <v>19</v>
      </c>
    </row>
    <row r="20" spans="1:3" ht="12.75">
      <c r="A20">
        <v>20</v>
      </c>
      <c r="B20" t="s">
        <v>57</v>
      </c>
      <c r="C20" t="s">
        <v>57</v>
      </c>
    </row>
    <row r="21" spans="1:3" ht="12.75">
      <c r="A21">
        <v>21</v>
      </c>
      <c r="C21" t="s">
        <v>57</v>
      </c>
    </row>
    <row r="22" spans="1:2" ht="12.75">
      <c r="A22">
        <v>22</v>
      </c>
      <c r="B22" t="s">
        <v>57</v>
      </c>
    </row>
    <row r="23" ht="12.75">
      <c r="A23">
        <v>23</v>
      </c>
    </row>
    <row r="24" spans="1:3" ht="12.75">
      <c r="A24">
        <v>24</v>
      </c>
      <c r="B24" t="s">
        <v>57</v>
      </c>
      <c r="C24" t="s">
        <v>57</v>
      </c>
    </row>
    <row r="25" ht="12.75">
      <c r="A25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Non-Practicing LDS Democratic Civil Engineers Assoc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Christensen</dc:creator>
  <cp:keywords/>
  <dc:description/>
  <cp:lastModifiedBy>Emily Christensen</cp:lastModifiedBy>
  <dcterms:created xsi:type="dcterms:W3CDTF">2007-04-10T04:55:17Z</dcterms:created>
  <cp:category/>
  <cp:version/>
  <cp:contentType/>
  <cp:contentStatus/>
</cp:coreProperties>
</file>