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516" windowWidth="19900" windowHeight="12960" tabRatio="872" activeTab="0"/>
  </bookViews>
  <sheets>
    <sheet name="spring protection-large sample" sheetId="1" r:id="rId1"/>
    <sheet name="chlorine-large sample" sheetId="2" r:id="rId2"/>
    <sheet name="spring protection-small sample" sheetId="3" r:id="rId3"/>
    <sheet name="chlorine-small sample" sheetId="4" r:id="rId4"/>
  </sheets>
  <definedNames/>
  <calcPr fullCalcOnLoad="1"/>
</workbook>
</file>

<file path=xl/sharedStrings.xml><?xml version="1.0" encoding="utf-8"?>
<sst xmlns="http://schemas.openxmlformats.org/spreadsheetml/2006/main" count="86" uniqueCount="17">
  <si>
    <t>Before Intervention</t>
  </si>
  <si>
    <t>After Intervention</t>
  </si>
  <si>
    <t>Before</t>
  </si>
  <si>
    <t>After</t>
  </si>
  <si>
    <t>Treatment</t>
  </si>
  <si>
    <t>Control</t>
  </si>
  <si>
    <t>After-Before</t>
  </si>
  <si>
    <t>Treatment-Control</t>
  </si>
  <si>
    <t>Standard error for mean of treatment after intervention:</t>
  </si>
  <si>
    <t>Lower bound of 95% confidence interval:</t>
  </si>
  <si>
    <t>Upper bound of 95% confidence interval:</t>
  </si>
  <si>
    <t>Treated</t>
  </si>
  <si>
    <t>Standard error for mean of control after intervention:</t>
  </si>
  <si>
    <t>generate random numbers here:</t>
  </si>
  <si>
    <t>Is contamination signficantly different (in the statistical sense) between treatment &amp; control households after treatment?</t>
  </si>
  <si>
    <t>Average contamination levels</t>
  </si>
  <si>
    <t>Do the treatment &amp; control confidence intervals for contamination overlap?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</si>
</sst>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workbookViewId="0" topLeftCell="A1">
      <selection activeCell="L35" sqref="L35"/>
    </sheetView>
  </sheetViews>
  <sheetFormatPr defaultColWidth="11.421875" defaultRowHeight="12.75"/>
  <cols>
    <col min="1" max="1" width="15.421875" style="0" customWidth="1"/>
    <col min="2" max="2" width="3.7109375" style="0" customWidth="1"/>
    <col min="3" max="4" width="13.7109375" style="6" customWidth="1"/>
    <col min="5" max="5" width="3.7109375" style="6" customWidth="1"/>
    <col min="6" max="7" width="13.7109375" style="6" customWidth="1"/>
    <col min="8" max="8" width="3.7109375" style="0" customWidth="1"/>
    <col min="9" max="9" width="16.00390625" style="0" customWidth="1"/>
    <col min="10" max="11" width="8.8515625" style="0" customWidth="1"/>
    <col min="12" max="12" width="10.7109375" style="0" bestFit="1" customWidth="1"/>
    <col min="13" max="16384" width="8.8515625" style="0" customWidth="1"/>
  </cols>
  <sheetData>
    <row r="1" spans="1:7" ht="12">
      <c r="A1" s="16" t="s">
        <v>13</v>
      </c>
      <c r="C1" s="22" t="s">
        <v>0</v>
      </c>
      <c r="D1" s="22"/>
      <c r="E1" s="7"/>
      <c r="F1" s="22" t="s">
        <v>1</v>
      </c>
      <c r="G1" s="22"/>
    </row>
    <row r="2" spans="1:8" ht="12">
      <c r="A2" s="16"/>
      <c r="C2" s="7" t="s">
        <v>5</v>
      </c>
      <c r="D2" s="7" t="s">
        <v>11</v>
      </c>
      <c r="E2" s="7"/>
      <c r="F2" s="7" t="s">
        <v>5</v>
      </c>
      <c r="G2" s="7" t="s">
        <v>11</v>
      </c>
      <c r="H2" s="1"/>
    </row>
    <row r="3" spans="1:7" ht="12">
      <c r="A3">
        <v>0.001325032700151496</v>
      </c>
      <c r="C3" s="6">
        <v>123.3221</v>
      </c>
      <c r="D3" s="6">
        <v>135.7888</v>
      </c>
      <c r="F3" s="6">
        <v>86.5685</v>
      </c>
      <c r="G3" s="6">
        <v>44.27994</v>
      </c>
    </row>
    <row r="4" spans="1:12" ht="12.75" thickBot="1">
      <c r="A4">
        <v>0.0033582506239326904</v>
      </c>
      <c r="C4" s="6">
        <v>75.83636</v>
      </c>
      <c r="D4" s="6">
        <v>105.5168</v>
      </c>
      <c r="F4" s="6">
        <v>51.92994</v>
      </c>
      <c r="G4" s="6">
        <v>97.89183</v>
      </c>
      <c r="I4" s="19" t="s">
        <v>15</v>
      </c>
      <c r="J4" s="19"/>
      <c r="K4" s="19"/>
      <c r="L4" s="19"/>
    </row>
    <row r="5" spans="1:12" ht="13.5" thickBot="1" thickTop="1">
      <c r="A5">
        <v>0.008146552302605414</v>
      </c>
      <c r="C5" s="6">
        <v>64.98204</v>
      </c>
      <c r="D5" s="6">
        <v>112.8606</v>
      </c>
      <c r="F5" s="6">
        <v>126.8315</v>
      </c>
      <c r="G5" s="6">
        <v>140.6278</v>
      </c>
      <c r="J5" t="s">
        <v>2</v>
      </c>
      <c r="K5" t="s">
        <v>3</v>
      </c>
      <c r="L5" t="s">
        <v>6</v>
      </c>
    </row>
    <row r="6" spans="1:12" ht="13.5" thickBot="1" thickTop="1">
      <c r="A6">
        <v>0.008863397175446153</v>
      </c>
      <c r="C6" s="6">
        <v>141.9669</v>
      </c>
      <c r="D6" s="6">
        <v>103.7914</v>
      </c>
      <c r="F6" s="6">
        <v>111.453</v>
      </c>
      <c r="G6" s="6">
        <v>124.7666</v>
      </c>
      <c r="I6" t="s">
        <v>4</v>
      </c>
      <c r="J6" s="5">
        <f>AVERAGE(D3:D302)</f>
        <v>99.7753479</v>
      </c>
      <c r="K6" s="5">
        <f>AVERAGE(G3:G302)</f>
        <v>95.18240666666665</v>
      </c>
      <c r="L6" s="5">
        <f>K6-J6</f>
        <v>-4.592941233333349</v>
      </c>
    </row>
    <row r="7" spans="1:12" ht="13.5" thickBot="1" thickTop="1">
      <c r="A7">
        <v>0.011515129120198253</v>
      </c>
      <c r="C7" s="6">
        <v>53.78323</v>
      </c>
      <c r="D7" s="6">
        <v>72.09067</v>
      </c>
      <c r="F7" s="6">
        <v>83.85704</v>
      </c>
      <c r="G7" s="6">
        <v>87.47973</v>
      </c>
      <c r="I7" t="s">
        <v>5</v>
      </c>
      <c r="J7" s="5">
        <f>AVERAGE(C3:C302)</f>
        <v>101.05250383333326</v>
      </c>
      <c r="K7" s="5">
        <f>AVERAGE(F3:F302)</f>
        <v>100.3688575666667</v>
      </c>
      <c r="L7" s="5">
        <f>K7-J7</f>
        <v>-0.6836462666665568</v>
      </c>
    </row>
    <row r="8" spans="1:13" ht="13.5" thickBot="1" thickTop="1">
      <c r="A8">
        <v>0.014167114911288081</v>
      </c>
      <c r="C8" s="6">
        <v>81.81154</v>
      </c>
      <c r="D8" s="6">
        <v>115.0512</v>
      </c>
      <c r="F8" s="6">
        <v>80.73569</v>
      </c>
      <c r="G8" s="6">
        <v>123.2527</v>
      </c>
      <c r="I8" t="s">
        <v>7</v>
      </c>
      <c r="J8" s="5">
        <f>J6-J7</f>
        <v>-1.2771559333332618</v>
      </c>
      <c r="K8" s="5">
        <f>K6-K7</f>
        <v>-5.186450900000054</v>
      </c>
      <c r="L8" s="5">
        <f>L6-L7</f>
        <v>-3.909294966666792</v>
      </c>
      <c r="M8" s="23"/>
    </row>
    <row r="9" spans="1:7" ht="12.75" thickTop="1">
      <c r="A9">
        <v>0.015406899594381684</v>
      </c>
      <c r="C9" s="6">
        <v>102.5438</v>
      </c>
      <c r="D9" s="6">
        <v>91.13106</v>
      </c>
      <c r="F9" s="6">
        <v>121.0965</v>
      </c>
      <c r="G9" s="6">
        <v>82.86048</v>
      </c>
    </row>
    <row r="10" spans="1:12" ht="12">
      <c r="A10">
        <v>0.01624248914868076</v>
      </c>
      <c r="C10" s="6">
        <v>59.71278</v>
      </c>
      <c r="D10" s="6">
        <v>98.5328</v>
      </c>
      <c r="F10" s="6">
        <v>77.32236</v>
      </c>
      <c r="G10" s="6">
        <v>120.1378</v>
      </c>
      <c r="I10" s="20" t="s">
        <v>14</v>
      </c>
      <c r="J10" s="20"/>
      <c r="K10" s="20"/>
      <c r="L10" s="20"/>
    </row>
    <row r="11" spans="1:12" ht="12">
      <c r="A11">
        <v>0.016376465928260586</v>
      </c>
      <c r="C11" s="6">
        <v>159.4494</v>
      </c>
      <c r="D11" s="6">
        <v>82.43479</v>
      </c>
      <c r="F11" s="6">
        <v>129.8382</v>
      </c>
      <c r="G11" s="6">
        <v>50.64345</v>
      </c>
      <c r="I11" s="20"/>
      <c r="J11" s="20"/>
      <c r="K11" s="20"/>
      <c r="L11" s="20"/>
    </row>
    <row r="12" spans="1:12" ht="12.75" thickBot="1">
      <c r="A12">
        <v>0.017600572421088145</v>
      </c>
      <c r="C12" s="6">
        <v>60.48457</v>
      </c>
      <c r="D12" s="6">
        <v>138.4245</v>
      </c>
      <c r="F12" s="6">
        <v>68.58696</v>
      </c>
      <c r="G12" s="6">
        <v>42.70193</v>
      </c>
      <c r="I12" s="21"/>
      <c r="J12" s="21"/>
      <c r="K12" s="21"/>
      <c r="L12" s="21"/>
    </row>
    <row r="13" spans="1:7" ht="13.5" thickBot="1" thickTop="1">
      <c r="A13">
        <v>0.01837618864919932</v>
      </c>
      <c r="C13" s="6">
        <v>58.97481</v>
      </c>
      <c r="D13" s="6">
        <v>109.6388</v>
      </c>
      <c r="F13" s="6">
        <v>82.42509</v>
      </c>
      <c r="G13" s="6">
        <v>111.3564</v>
      </c>
    </row>
    <row r="14" spans="1:13" ht="13.5" thickBot="1" thickTop="1">
      <c r="A14">
        <v>0.02236729750984523</v>
      </c>
      <c r="C14" s="6">
        <v>97.47682</v>
      </c>
      <c r="D14" s="6">
        <v>93.38557</v>
      </c>
      <c r="F14" s="6">
        <v>89.77706</v>
      </c>
      <c r="G14" s="6">
        <v>130.7334</v>
      </c>
      <c r="I14" s="18" t="s">
        <v>8</v>
      </c>
      <c r="J14" s="18"/>
      <c r="K14" s="18"/>
      <c r="L14" s="18"/>
      <c r="M14" s="3">
        <f>STDEV(G3:G302)/SQRT(300)</f>
        <v>1.8014028352641183</v>
      </c>
    </row>
    <row r="15" spans="1:13" ht="13.5" thickBot="1" thickTop="1">
      <c r="A15">
        <v>0.027814684693112213</v>
      </c>
      <c r="C15" s="6">
        <v>53.65406</v>
      </c>
      <c r="D15" s="6">
        <v>102.6566</v>
      </c>
      <c r="F15" s="6">
        <v>126.8459</v>
      </c>
      <c r="G15" s="6">
        <v>51.88276</v>
      </c>
      <c r="I15" s="18" t="s">
        <v>9</v>
      </c>
      <c r="J15" s="18"/>
      <c r="K15" s="18"/>
      <c r="L15" s="18"/>
      <c r="M15" s="3">
        <f>AVERAGE(G3:G302)-2*M14</f>
        <v>91.57960099613841</v>
      </c>
    </row>
    <row r="16" spans="1:13" ht="13.5" thickBot="1" thickTop="1">
      <c r="A16">
        <v>0.030195143939636182</v>
      </c>
      <c r="C16" s="6">
        <v>95.84418</v>
      </c>
      <c r="D16" s="6">
        <v>82.52237</v>
      </c>
      <c r="F16" s="6">
        <v>119.4555</v>
      </c>
      <c r="G16" s="6">
        <v>117.5325</v>
      </c>
      <c r="I16" s="18" t="s">
        <v>10</v>
      </c>
      <c r="J16" s="18"/>
      <c r="K16" s="18"/>
      <c r="L16" s="18"/>
      <c r="M16" s="3">
        <f>AVERAGE(G3:G302)+2*M14</f>
        <v>98.78521233719489</v>
      </c>
    </row>
    <row r="17" spans="1:13" ht="13.5" thickBot="1" thickTop="1">
      <c r="A17">
        <v>0.030682106967105938</v>
      </c>
      <c r="C17" s="6">
        <v>106.125</v>
      </c>
      <c r="D17" s="6">
        <v>67.36971</v>
      </c>
      <c r="F17" s="6">
        <v>107.4349</v>
      </c>
      <c r="G17" s="6">
        <v>80.6906</v>
      </c>
      <c r="I17" s="2"/>
      <c r="J17" s="2"/>
      <c r="K17" s="2"/>
      <c r="L17" s="2"/>
      <c r="M17" s="4"/>
    </row>
    <row r="18" spans="1:13" ht="13.5" thickBot="1" thickTop="1">
      <c r="A18">
        <v>0.03513563323758717</v>
      </c>
      <c r="C18" s="6">
        <v>85.85164</v>
      </c>
      <c r="D18" s="6">
        <v>92.81652</v>
      </c>
      <c r="F18" s="6">
        <v>113.0498</v>
      </c>
      <c r="G18" s="6">
        <v>121.0547</v>
      </c>
      <c r="I18" s="18" t="s">
        <v>12</v>
      </c>
      <c r="J18" s="18"/>
      <c r="K18" s="18"/>
      <c r="L18" s="18"/>
      <c r="M18" s="3">
        <f>STDEV(F3:F302)/SQRT(300)</f>
        <v>1.5974386873435922</v>
      </c>
    </row>
    <row r="19" spans="1:13" ht="13.5" thickBot="1" thickTop="1">
      <c r="A19">
        <v>0.04003233962248487</v>
      </c>
      <c r="C19" s="6">
        <v>79.77808</v>
      </c>
      <c r="D19" s="6">
        <v>121.2006</v>
      </c>
      <c r="F19" s="6">
        <v>84.74707</v>
      </c>
      <c r="G19" s="6">
        <v>86.39307</v>
      </c>
      <c r="I19" s="18" t="s">
        <v>9</v>
      </c>
      <c r="J19" s="18"/>
      <c r="K19" s="18"/>
      <c r="L19" s="18"/>
      <c r="M19" s="3">
        <f>K7-2*M18</f>
        <v>97.17398019197952</v>
      </c>
    </row>
    <row r="20" spans="1:13" ht="13.5" thickBot="1" thickTop="1">
      <c r="A20">
        <v>0.04039877492959931</v>
      </c>
      <c r="C20" s="6">
        <v>54.26659</v>
      </c>
      <c r="D20" s="6">
        <v>78.33588</v>
      </c>
      <c r="F20" s="6">
        <v>116.5046</v>
      </c>
      <c r="G20" s="6">
        <v>86.09371</v>
      </c>
      <c r="I20" s="18" t="s">
        <v>10</v>
      </c>
      <c r="J20" s="18"/>
      <c r="K20" s="18"/>
      <c r="L20" s="18"/>
      <c r="M20" s="3">
        <f>K7+2*M18</f>
        <v>103.56373494135389</v>
      </c>
    </row>
    <row r="21" spans="1:7" ht="12.75" thickTop="1">
      <c r="A21">
        <v>0.040557427435487625</v>
      </c>
      <c r="C21" s="6">
        <v>107.2508</v>
      </c>
      <c r="D21" s="6">
        <v>85.69594</v>
      </c>
      <c r="F21" s="6">
        <v>68.67503</v>
      </c>
      <c r="G21" s="6">
        <v>132.3905</v>
      </c>
    </row>
    <row r="22" spans="1:13" ht="12.75" customHeight="1">
      <c r="A22">
        <v>0.04459888144722868</v>
      </c>
      <c r="C22" s="6">
        <v>156.3716</v>
      </c>
      <c r="D22" s="6">
        <v>60.61913</v>
      </c>
      <c r="F22" s="6">
        <v>112.3074</v>
      </c>
      <c r="G22" s="6">
        <v>138.2547</v>
      </c>
      <c r="I22" s="17" t="s">
        <v>16</v>
      </c>
      <c r="J22" s="17"/>
      <c r="K22" s="17"/>
      <c r="L22" s="17"/>
      <c r="M22" s="17"/>
    </row>
    <row r="23" spans="1:13" ht="12">
      <c r="A23">
        <v>0.04501477410940424</v>
      </c>
      <c r="C23" s="6">
        <v>130.4305</v>
      </c>
      <c r="D23" s="6">
        <v>126.9223</v>
      </c>
      <c r="F23" s="6">
        <v>136.8875</v>
      </c>
      <c r="G23" s="6">
        <v>82.8977</v>
      </c>
      <c r="I23" s="17"/>
      <c r="J23" s="17"/>
      <c r="K23" s="17"/>
      <c r="L23" s="17"/>
      <c r="M23" s="17"/>
    </row>
    <row r="24" spans="1:7" ht="12">
      <c r="A24">
        <v>0.04987440053810133</v>
      </c>
      <c r="C24" s="6">
        <v>106.5506</v>
      </c>
      <c r="D24" s="6">
        <v>51.16038</v>
      </c>
      <c r="F24" s="6">
        <v>128.2675</v>
      </c>
      <c r="G24" s="6">
        <v>85.10555</v>
      </c>
    </row>
    <row r="25" spans="1:7" ht="12">
      <c r="A25">
        <v>0.05378405925785046</v>
      </c>
      <c r="C25" s="6">
        <v>83.94224</v>
      </c>
      <c r="D25" s="6">
        <v>160.8663</v>
      </c>
      <c r="F25" s="6">
        <v>43.36636</v>
      </c>
      <c r="G25" s="6">
        <v>50.2285</v>
      </c>
    </row>
    <row r="26" spans="1:13" ht="12">
      <c r="A26">
        <v>0.05448714573049074</v>
      </c>
      <c r="C26" s="6">
        <v>75.2812</v>
      </c>
      <c r="D26" s="6">
        <v>86.83979</v>
      </c>
      <c r="F26" s="6">
        <v>67.84298</v>
      </c>
      <c r="G26" s="6">
        <v>84.38673</v>
      </c>
      <c r="I26" s="13"/>
      <c r="J26" s="13"/>
      <c r="K26" s="13"/>
      <c r="L26" s="13"/>
      <c r="M26" s="8"/>
    </row>
    <row r="27" spans="1:13" ht="12">
      <c r="A27">
        <v>0.05868343078873295</v>
      </c>
      <c r="C27" s="6">
        <v>130.7934</v>
      </c>
      <c r="D27" s="6">
        <v>60.57146</v>
      </c>
      <c r="F27" s="6">
        <v>110.8528</v>
      </c>
      <c r="G27" s="6">
        <v>51.91203</v>
      </c>
      <c r="I27" s="8"/>
      <c r="J27" s="8"/>
      <c r="K27" s="8"/>
      <c r="L27" s="8"/>
      <c r="M27" s="8"/>
    </row>
    <row r="28" spans="1:13" ht="12">
      <c r="A28">
        <v>0.060147177944600116</v>
      </c>
      <c r="C28" s="6">
        <v>99.34262</v>
      </c>
      <c r="D28" s="6">
        <v>97.77399</v>
      </c>
      <c r="F28" s="6">
        <v>112.8722</v>
      </c>
      <c r="G28" s="6">
        <v>106.5085</v>
      </c>
      <c r="I28" s="8"/>
      <c r="J28" s="9"/>
      <c r="K28" s="9"/>
      <c r="L28" s="10"/>
      <c r="M28" s="8"/>
    </row>
    <row r="29" spans="1:13" ht="12">
      <c r="A29">
        <v>0.062219400971116556</v>
      </c>
      <c r="C29" s="6">
        <v>76.92861</v>
      </c>
      <c r="D29" s="6">
        <v>115.891</v>
      </c>
      <c r="F29" s="6">
        <v>102.901</v>
      </c>
      <c r="G29" s="6">
        <v>62.54319</v>
      </c>
      <c r="I29" s="8"/>
      <c r="J29" s="9"/>
      <c r="K29" s="9"/>
      <c r="L29" s="10"/>
      <c r="M29" s="8"/>
    </row>
    <row r="30" spans="1:13" ht="12">
      <c r="A30">
        <v>0.06225798872492305</v>
      </c>
      <c r="C30" s="6">
        <v>56.95184</v>
      </c>
      <c r="D30" s="6">
        <v>107.9139</v>
      </c>
      <c r="F30" s="6">
        <v>76.23177</v>
      </c>
      <c r="G30" s="6">
        <v>62.20263</v>
      </c>
      <c r="I30" s="8"/>
      <c r="J30" s="10"/>
      <c r="K30" s="10"/>
      <c r="L30" s="10"/>
      <c r="M30" s="8"/>
    </row>
    <row r="31" spans="1:13" ht="12">
      <c r="A31">
        <v>0.06654874750668682</v>
      </c>
      <c r="C31" s="6">
        <v>116.8416</v>
      </c>
      <c r="D31" s="6">
        <v>127.8609</v>
      </c>
      <c r="F31" s="6">
        <v>97.51572</v>
      </c>
      <c r="G31" s="6">
        <v>35.99223</v>
      </c>
      <c r="I31" s="8"/>
      <c r="J31" s="8"/>
      <c r="K31" s="8"/>
      <c r="L31" s="8"/>
      <c r="M31" s="8"/>
    </row>
    <row r="32" spans="1:13" ht="12">
      <c r="A32">
        <v>0.06747224963964982</v>
      </c>
      <c r="C32" s="6">
        <v>94.9769</v>
      </c>
      <c r="D32" s="6">
        <v>102.634</v>
      </c>
      <c r="F32" s="6">
        <v>114.9226</v>
      </c>
      <c r="G32" s="6">
        <v>104.2799</v>
      </c>
      <c r="I32" s="14"/>
      <c r="J32" s="14"/>
      <c r="K32" s="14"/>
      <c r="L32" s="14"/>
      <c r="M32" s="8"/>
    </row>
    <row r="33" spans="1:13" ht="12">
      <c r="A33">
        <v>0.06776426745000208</v>
      </c>
      <c r="C33" s="6">
        <v>82.09323</v>
      </c>
      <c r="D33" s="6">
        <v>49.8523</v>
      </c>
      <c r="F33" s="6">
        <v>161.9888</v>
      </c>
      <c r="G33" s="6">
        <v>49.1416</v>
      </c>
      <c r="I33" s="14"/>
      <c r="J33" s="14"/>
      <c r="K33" s="14"/>
      <c r="L33" s="14"/>
      <c r="M33" s="8"/>
    </row>
    <row r="34" spans="1:13" ht="12">
      <c r="A34">
        <v>0.0693048653902224</v>
      </c>
      <c r="C34" s="6">
        <v>110.845</v>
      </c>
      <c r="D34" s="6">
        <v>106.5426</v>
      </c>
      <c r="F34" s="6">
        <v>108.8632</v>
      </c>
      <c r="G34" s="6">
        <v>57.96164</v>
      </c>
      <c r="I34" s="14"/>
      <c r="J34" s="14"/>
      <c r="K34" s="14"/>
      <c r="L34" s="14"/>
      <c r="M34" s="8"/>
    </row>
    <row r="35" spans="1:13" ht="12">
      <c r="A35">
        <v>0.07178864075285674</v>
      </c>
      <c r="C35" s="6">
        <v>113.4206</v>
      </c>
      <c r="D35" s="6">
        <v>99.4514</v>
      </c>
      <c r="F35" s="6">
        <v>99.78046</v>
      </c>
      <c r="G35" s="6">
        <v>96.08788</v>
      </c>
      <c r="I35" s="8"/>
      <c r="J35" s="8"/>
      <c r="K35" s="8"/>
      <c r="L35" s="8"/>
      <c r="M35" s="8"/>
    </row>
    <row r="36" spans="1:13" ht="12">
      <c r="A36">
        <v>0.07302660318782728</v>
      </c>
      <c r="C36" s="6">
        <v>115.7175</v>
      </c>
      <c r="D36" s="6">
        <v>63.89899</v>
      </c>
      <c r="F36" s="6">
        <v>104.9045</v>
      </c>
      <c r="G36" s="6">
        <v>99.73326</v>
      </c>
      <c r="I36" s="12"/>
      <c r="J36" s="12"/>
      <c r="K36" s="12"/>
      <c r="L36" s="12"/>
      <c r="M36" s="8"/>
    </row>
    <row r="37" spans="1:13" ht="12">
      <c r="A37">
        <v>0.07548298609071935</v>
      </c>
      <c r="C37" s="6">
        <v>120.8761</v>
      </c>
      <c r="D37" s="6">
        <v>99.43376</v>
      </c>
      <c r="F37" s="6">
        <v>104.921</v>
      </c>
      <c r="G37" s="6">
        <v>101.9422</v>
      </c>
      <c r="I37" s="12"/>
      <c r="J37" s="12"/>
      <c r="K37" s="12"/>
      <c r="L37" s="12"/>
      <c r="M37" s="8"/>
    </row>
    <row r="38" spans="1:13" ht="12">
      <c r="A38">
        <v>0.07688615684946853</v>
      </c>
      <c r="C38" s="6">
        <v>119.4032</v>
      </c>
      <c r="D38" s="6">
        <v>75.22044</v>
      </c>
      <c r="F38" s="6">
        <v>47.15882</v>
      </c>
      <c r="G38" s="6">
        <v>98.20305</v>
      </c>
      <c r="I38" s="12"/>
      <c r="J38" s="12"/>
      <c r="K38" s="12"/>
      <c r="L38" s="12"/>
      <c r="M38" s="8"/>
    </row>
    <row r="39" spans="1:13" ht="12">
      <c r="A39">
        <v>0.07694882012128801</v>
      </c>
      <c r="C39" s="6">
        <v>125.7163</v>
      </c>
      <c r="D39" s="6">
        <v>115.3687</v>
      </c>
      <c r="F39" s="6">
        <v>96.00778</v>
      </c>
      <c r="G39" s="6">
        <v>20.47357</v>
      </c>
      <c r="I39" s="11"/>
      <c r="J39" s="11"/>
      <c r="K39" s="11"/>
      <c r="L39" s="11"/>
      <c r="M39" s="8"/>
    </row>
    <row r="40" spans="1:13" ht="12">
      <c r="A40">
        <v>0.07845275582803879</v>
      </c>
      <c r="C40" s="6">
        <v>112.4109</v>
      </c>
      <c r="D40" s="6">
        <v>100.2265</v>
      </c>
      <c r="F40" s="6">
        <v>133.6033</v>
      </c>
      <c r="G40" s="6">
        <v>106.2906</v>
      </c>
      <c r="I40" s="12"/>
      <c r="J40" s="12"/>
      <c r="K40" s="12"/>
      <c r="L40" s="12"/>
      <c r="M40" s="8"/>
    </row>
    <row r="41" spans="1:13" ht="12">
      <c r="A41">
        <v>0.08944735971272166</v>
      </c>
      <c r="C41" s="6">
        <v>80.57497</v>
      </c>
      <c r="D41" s="6">
        <v>38.44858</v>
      </c>
      <c r="F41" s="6">
        <v>124.4607</v>
      </c>
      <c r="G41" s="6">
        <v>71.25066</v>
      </c>
      <c r="I41" s="12"/>
      <c r="J41" s="12"/>
      <c r="K41" s="12"/>
      <c r="L41" s="12"/>
      <c r="M41" s="8"/>
    </row>
    <row r="42" spans="1:13" ht="12">
      <c r="A42">
        <v>0.09117321774374432</v>
      </c>
      <c r="C42" s="6">
        <v>99.82509</v>
      </c>
      <c r="D42" s="6">
        <v>105.9362</v>
      </c>
      <c r="F42" s="6">
        <v>70.89249</v>
      </c>
      <c r="G42" s="6">
        <v>113.0613</v>
      </c>
      <c r="I42" s="12"/>
      <c r="J42" s="12"/>
      <c r="K42" s="12"/>
      <c r="L42" s="12"/>
      <c r="M42" s="8"/>
    </row>
    <row r="43" spans="1:13" ht="12">
      <c r="A43">
        <v>0.09686063505887432</v>
      </c>
      <c r="C43" s="6">
        <v>79.26283</v>
      </c>
      <c r="D43" s="6">
        <v>46.21355</v>
      </c>
      <c r="F43" s="6">
        <v>53.76321</v>
      </c>
      <c r="G43" s="6">
        <v>29.67662</v>
      </c>
      <c r="I43" s="8"/>
      <c r="J43" s="8"/>
      <c r="K43" s="8"/>
      <c r="L43" s="8"/>
      <c r="M43" s="8"/>
    </row>
    <row r="44" spans="1:13" ht="12">
      <c r="A44">
        <v>0.10083942165420012</v>
      </c>
      <c r="C44" s="6">
        <v>113.6221</v>
      </c>
      <c r="D44" s="6">
        <v>122.0738</v>
      </c>
      <c r="F44" s="6">
        <v>114.0245</v>
      </c>
      <c r="G44" s="6">
        <v>166.0905</v>
      </c>
      <c r="I44" s="15"/>
      <c r="J44" s="15"/>
      <c r="K44" s="15"/>
      <c r="L44" s="15"/>
      <c r="M44" s="15"/>
    </row>
    <row r="45" spans="1:13" ht="12">
      <c r="A45">
        <v>0.1096682956604127</v>
      </c>
      <c r="C45" s="6">
        <v>132.1126</v>
      </c>
      <c r="D45" s="6">
        <v>142.5218</v>
      </c>
      <c r="F45" s="6">
        <v>74.89929</v>
      </c>
      <c r="G45" s="6">
        <v>106.1547</v>
      </c>
      <c r="I45" s="15"/>
      <c r="J45" s="15"/>
      <c r="K45" s="15"/>
      <c r="L45" s="15"/>
      <c r="M45" s="15"/>
    </row>
    <row r="46" spans="1:13" ht="12">
      <c r="A46">
        <v>0.11989300025561533</v>
      </c>
      <c r="C46" s="6">
        <v>102.0509</v>
      </c>
      <c r="D46" s="6">
        <v>85.71652</v>
      </c>
      <c r="F46" s="6">
        <v>72.96559</v>
      </c>
      <c r="G46" s="6">
        <v>90.86199</v>
      </c>
      <c r="I46" s="8"/>
      <c r="J46" s="8"/>
      <c r="K46" s="8"/>
      <c r="L46" s="8"/>
      <c r="M46" s="8"/>
    </row>
    <row r="47" spans="1:7" ht="12">
      <c r="A47">
        <v>0.12844591708744701</v>
      </c>
      <c r="C47" s="6">
        <v>91.46234</v>
      </c>
      <c r="D47" s="6">
        <v>131.7198</v>
      </c>
      <c r="F47" s="6">
        <v>142.6333</v>
      </c>
      <c r="G47" s="6">
        <v>127.4875</v>
      </c>
    </row>
    <row r="48" spans="1:7" ht="12">
      <c r="A48">
        <v>0.14109679147895804</v>
      </c>
      <c r="C48" s="6">
        <v>118.4052</v>
      </c>
      <c r="D48" s="6">
        <v>155.3792</v>
      </c>
      <c r="F48" s="6">
        <v>78.87579</v>
      </c>
      <c r="G48" s="6">
        <v>65.49723</v>
      </c>
    </row>
    <row r="49" spans="1:7" ht="12">
      <c r="A49">
        <v>0.14218590281416255</v>
      </c>
      <c r="C49" s="6">
        <v>54.73878</v>
      </c>
      <c r="D49" s="6">
        <v>44.99848</v>
      </c>
      <c r="F49" s="6">
        <v>125.5097</v>
      </c>
      <c r="G49" s="6">
        <v>81.01268</v>
      </c>
    </row>
    <row r="50" spans="1:7" ht="12">
      <c r="A50">
        <v>0.14874917236738838</v>
      </c>
      <c r="C50" s="6">
        <v>88.31248</v>
      </c>
      <c r="D50" s="6">
        <v>91.05699</v>
      </c>
      <c r="F50" s="6">
        <v>63.65326</v>
      </c>
      <c r="G50" s="6">
        <v>140.3751</v>
      </c>
    </row>
    <row r="51" spans="1:7" ht="12">
      <c r="A51">
        <v>0.15027279012065264</v>
      </c>
      <c r="C51" s="6">
        <v>71.63407</v>
      </c>
      <c r="D51" s="6">
        <v>75.96076</v>
      </c>
      <c r="F51" s="6">
        <v>76.06689</v>
      </c>
      <c r="G51" s="6">
        <v>116.5384</v>
      </c>
    </row>
    <row r="52" spans="1:7" ht="12">
      <c r="A52">
        <v>0.15204310343324323</v>
      </c>
      <c r="C52" s="6">
        <v>74.28851</v>
      </c>
      <c r="D52" s="6">
        <v>84.1861</v>
      </c>
      <c r="F52" s="6">
        <v>130.3902</v>
      </c>
      <c r="G52" s="6">
        <v>73.79419</v>
      </c>
    </row>
    <row r="53" spans="1:7" ht="12">
      <c r="A53">
        <v>0.15379399983248732</v>
      </c>
      <c r="C53" s="6">
        <v>137.4966</v>
      </c>
      <c r="D53" s="6">
        <v>103.197</v>
      </c>
      <c r="F53" s="6">
        <v>71.31016</v>
      </c>
      <c r="G53" s="6">
        <v>123.2749</v>
      </c>
    </row>
    <row r="54" spans="1:7" ht="12">
      <c r="A54">
        <v>0.15713573950324644</v>
      </c>
      <c r="C54" s="6">
        <v>160.2653</v>
      </c>
      <c r="D54" s="6">
        <v>113.4771</v>
      </c>
      <c r="F54" s="6">
        <v>49.12382</v>
      </c>
      <c r="G54" s="6">
        <v>127.5464</v>
      </c>
    </row>
    <row r="55" spans="1:7" ht="12">
      <c r="A55">
        <v>0.16125442745578766</v>
      </c>
      <c r="C55" s="6">
        <v>87.58942</v>
      </c>
      <c r="D55" s="6">
        <v>75.77615</v>
      </c>
      <c r="F55" s="6">
        <v>90.27148</v>
      </c>
      <c r="G55" s="6">
        <v>131.884</v>
      </c>
    </row>
    <row r="56" spans="1:7" ht="12">
      <c r="A56">
        <v>0.16229080316315958</v>
      </c>
      <c r="C56" s="6">
        <v>143.9755</v>
      </c>
      <c r="D56" s="6">
        <v>124.7718</v>
      </c>
      <c r="F56" s="6">
        <v>106.283</v>
      </c>
      <c r="G56" s="6">
        <v>84.62891</v>
      </c>
    </row>
    <row r="57" spans="1:7" ht="12">
      <c r="A57">
        <v>0.16306893395176303</v>
      </c>
      <c r="C57" s="6">
        <v>139.76</v>
      </c>
      <c r="D57" s="6">
        <v>83.98238</v>
      </c>
      <c r="F57" s="6">
        <v>102.2221</v>
      </c>
      <c r="G57" s="6">
        <v>82.85407</v>
      </c>
    </row>
    <row r="58" spans="1:7" ht="12">
      <c r="A58">
        <v>0.16550819515214243</v>
      </c>
      <c r="C58" s="6">
        <v>75.74854</v>
      </c>
      <c r="D58" s="6">
        <v>96.32793</v>
      </c>
      <c r="F58" s="6">
        <v>106.8588</v>
      </c>
      <c r="G58" s="6">
        <v>155.7547</v>
      </c>
    </row>
    <row r="59" spans="1:7" ht="12">
      <c r="A59">
        <v>0.16730296368950803</v>
      </c>
      <c r="C59" s="6">
        <v>94.00452</v>
      </c>
      <c r="D59" s="6">
        <v>117.1289</v>
      </c>
      <c r="F59" s="6">
        <v>103.5235</v>
      </c>
      <c r="G59" s="6">
        <v>45.82088</v>
      </c>
    </row>
    <row r="60" spans="1:7" ht="12">
      <c r="A60">
        <v>0.17049091125591076</v>
      </c>
      <c r="C60" s="6">
        <v>98.22401</v>
      </c>
      <c r="D60" s="6">
        <v>125.4344</v>
      </c>
      <c r="F60" s="6">
        <v>56.77008</v>
      </c>
      <c r="G60" s="6">
        <v>112.2952</v>
      </c>
    </row>
    <row r="61" spans="1:7" ht="12">
      <c r="A61">
        <v>0.17261366858201654</v>
      </c>
      <c r="C61" s="6">
        <v>136.7337</v>
      </c>
      <c r="D61" s="6">
        <v>102.7595</v>
      </c>
      <c r="F61" s="6">
        <v>130.165</v>
      </c>
      <c r="G61" s="6">
        <v>84.82487</v>
      </c>
    </row>
    <row r="62" spans="1:7" ht="12">
      <c r="A62">
        <v>0.17680760476196156</v>
      </c>
      <c r="C62" s="6">
        <v>149.4276</v>
      </c>
      <c r="D62" s="6">
        <v>100.2877</v>
      </c>
      <c r="F62" s="6">
        <v>81.33742</v>
      </c>
      <c r="G62" s="6">
        <v>69.25058</v>
      </c>
    </row>
    <row r="63" spans="1:7" ht="12">
      <c r="A63">
        <v>0.17909134968431317</v>
      </c>
      <c r="C63" s="6">
        <v>136.8035</v>
      </c>
      <c r="D63" s="6">
        <v>75.99194</v>
      </c>
      <c r="F63" s="6">
        <v>68.10838</v>
      </c>
      <c r="G63" s="6">
        <v>102.5898</v>
      </c>
    </row>
    <row r="64" spans="1:7" ht="12">
      <c r="A64">
        <v>0.18164762108426658</v>
      </c>
      <c r="C64" s="6">
        <v>124.7926</v>
      </c>
      <c r="D64" s="6">
        <v>120.5184</v>
      </c>
      <c r="F64" s="6">
        <v>73.74191</v>
      </c>
      <c r="G64" s="6">
        <v>82.29663</v>
      </c>
    </row>
    <row r="65" spans="1:7" ht="12">
      <c r="A65">
        <v>0.18172112496904447</v>
      </c>
      <c r="C65" s="6">
        <v>114.9956</v>
      </c>
      <c r="D65" s="6">
        <v>94.34137</v>
      </c>
      <c r="F65" s="6">
        <v>55.74066</v>
      </c>
      <c r="G65" s="6">
        <v>70.0258</v>
      </c>
    </row>
    <row r="66" spans="1:7" ht="12">
      <c r="A66">
        <v>0.19138672044937266</v>
      </c>
      <c r="C66" s="6">
        <v>92.55272</v>
      </c>
      <c r="D66" s="6">
        <v>70.10324</v>
      </c>
      <c r="F66" s="6">
        <v>89.61075</v>
      </c>
      <c r="G66" s="6">
        <v>118.6308</v>
      </c>
    </row>
    <row r="67" spans="1:7" ht="12">
      <c r="A67">
        <v>0.1919452565962274</v>
      </c>
      <c r="C67" s="6">
        <v>73.21823</v>
      </c>
      <c r="D67" s="6">
        <v>143.34</v>
      </c>
      <c r="F67" s="6">
        <v>102.8879</v>
      </c>
      <c r="G67" s="6">
        <v>78.19479</v>
      </c>
    </row>
    <row r="68" spans="1:7" ht="12">
      <c r="A68">
        <v>0.19270637764294918</v>
      </c>
      <c r="C68" s="6">
        <v>85.28168</v>
      </c>
      <c r="D68" s="6">
        <v>69.37907</v>
      </c>
      <c r="F68" s="6">
        <v>123.8976</v>
      </c>
      <c r="G68" s="6">
        <v>89.98106</v>
      </c>
    </row>
    <row r="69" spans="1:7" ht="12">
      <c r="A69">
        <v>0.19434794517019327</v>
      </c>
      <c r="C69" s="6">
        <v>49.50258</v>
      </c>
      <c r="D69" s="6">
        <v>101.8586</v>
      </c>
      <c r="F69" s="6">
        <v>81.8813</v>
      </c>
      <c r="G69" s="6">
        <v>120.1446</v>
      </c>
    </row>
    <row r="70" spans="1:7" ht="12">
      <c r="A70">
        <v>0.19640215448089293</v>
      </c>
      <c r="C70" s="6">
        <v>58.07294</v>
      </c>
      <c r="D70" s="6">
        <v>117.3675</v>
      </c>
      <c r="F70" s="6">
        <v>132.8886</v>
      </c>
      <c r="G70" s="6">
        <v>56.16845</v>
      </c>
    </row>
    <row r="71" spans="1:7" ht="12">
      <c r="A71">
        <v>0.20495340153047437</v>
      </c>
      <c r="C71" s="6">
        <v>102.4085</v>
      </c>
      <c r="D71" s="6">
        <v>72.00568</v>
      </c>
      <c r="F71" s="6">
        <v>78.37485</v>
      </c>
      <c r="G71" s="6">
        <v>102.3781</v>
      </c>
    </row>
    <row r="72" spans="1:7" ht="12">
      <c r="A72">
        <v>0.20516223819322477</v>
      </c>
      <c r="C72" s="6">
        <v>98.19671</v>
      </c>
      <c r="D72" s="6">
        <v>87.92409</v>
      </c>
      <c r="F72" s="6">
        <v>132.5032</v>
      </c>
      <c r="G72" s="6">
        <v>153.6902</v>
      </c>
    </row>
    <row r="73" spans="1:7" ht="12">
      <c r="A73">
        <v>0.20727792746583873</v>
      </c>
      <c r="C73" s="6">
        <v>134.0707</v>
      </c>
      <c r="D73" s="6">
        <v>85.31061</v>
      </c>
      <c r="F73" s="6">
        <v>94.79746</v>
      </c>
      <c r="G73" s="6">
        <v>82.69731</v>
      </c>
    </row>
    <row r="74" spans="1:7" ht="12">
      <c r="A74">
        <v>0.20941836702695582</v>
      </c>
      <c r="C74" s="6">
        <v>70.86348</v>
      </c>
      <c r="D74" s="6">
        <v>121.9764</v>
      </c>
      <c r="F74" s="6">
        <v>139.7499</v>
      </c>
      <c r="G74" s="6">
        <v>132.7256</v>
      </c>
    </row>
    <row r="75" spans="1:7" ht="12">
      <c r="A75">
        <v>0.21694169323279766</v>
      </c>
      <c r="C75" s="6">
        <v>93.68636</v>
      </c>
      <c r="D75" s="6">
        <v>110.7439</v>
      </c>
      <c r="F75" s="6">
        <v>128.5876</v>
      </c>
      <c r="G75" s="6">
        <v>108.1463</v>
      </c>
    </row>
    <row r="76" spans="1:7" ht="12">
      <c r="A76">
        <v>0.21861716388777097</v>
      </c>
      <c r="C76" s="6">
        <v>138.2817</v>
      </c>
      <c r="D76" s="6">
        <v>85.22989</v>
      </c>
      <c r="F76" s="6">
        <v>81.14304</v>
      </c>
      <c r="G76" s="6">
        <v>71.4679</v>
      </c>
    </row>
    <row r="77" spans="1:7" ht="12">
      <c r="A77">
        <v>0.22008612073386757</v>
      </c>
      <c r="C77" s="6">
        <v>116.6583</v>
      </c>
      <c r="D77" s="6">
        <v>49.70122</v>
      </c>
      <c r="F77" s="6">
        <v>83.183</v>
      </c>
      <c r="G77" s="6">
        <v>74.80725</v>
      </c>
    </row>
    <row r="78" spans="1:7" ht="12">
      <c r="A78">
        <v>0.22150028011401446</v>
      </c>
      <c r="C78" s="6">
        <v>108.368</v>
      </c>
      <c r="D78" s="6">
        <v>119.8265</v>
      </c>
      <c r="F78" s="6">
        <v>91.97322</v>
      </c>
      <c r="G78" s="6">
        <v>109.08</v>
      </c>
    </row>
    <row r="79" spans="1:7" ht="12">
      <c r="A79">
        <v>0.2243730783711726</v>
      </c>
      <c r="C79" s="6">
        <v>72.58427</v>
      </c>
      <c r="D79" s="6">
        <v>79.92316</v>
      </c>
      <c r="F79" s="6">
        <v>98.88222</v>
      </c>
      <c r="G79" s="6">
        <v>141.3793</v>
      </c>
    </row>
    <row r="80" spans="1:7" ht="12">
      <c r="A80">
        <v>0.22447314818784392</v>
      </c>
      <c r="C80" s="6">
        <v>133.4214</v>
      </c>
      <c r="D80" s="6">
        <v>50.32581</v>
      </c>
      <c r="F80" s="6">
        <v>101.0774</v>
      </c>
      <c r="G80" s="6">
        <v>131.7162</v>
      </c>
    </row>
    <row r="81" spans="1:7" ht="12">
      <c r="A81">
        <v>0.23006162051024148</v>
      </c>
      <c r="C81" s="6">
        <v>93.68363</v>
      </c>
      <c r="D81" s="6">
        <v>69.94516</v>
      </c>
      <c r="F81" s="6">
        <v>138.9937</v>
      </c>
      <c r="G81" s="6">
        <v>105.9666</v>
      </c>
    </row>
    <row r="82" spans="1:7" ht="12">
      <c r="A82">
        <v>0.2475678338059879</v>
      </c>
      <c r="C82" s="6">
        <v>108.8034</v>
      </c>
      <c r="D82" s="6">
        <v>121.4224</v>
      </c>
      <c r="F82" s="6">
        <v>166.6862</v>
      </c>
      <c r="G82" s="6">
        <v>53.06297</v>
      </c>
    </row>
    <row r="83" spans="1:7" ht="12">
      <c r="A83">
        <v>0.2504935417987326</v>
      </c>
      <c r="C83" s="6">
        <v>101.3637</v>
      </c>
      <c r="D83" s="6">
        <v>132.4035</v>
      </c>
      <c r="F83" s="6">
        <v>73.21187</v>
      </c>
      <c r="G83" s="6">
        <v>64.74049</v>
      </c>
    </row>
    <row r="84" spans="1:7" ht="12">
      <c r="A84">
        <v>0.2587506600566627</v>
      </c>
      <c r="C84" s="6">
        <v>72.34857</v>
      </c>
      <c r="D84" s="6">
        <v>114.2663</v>
      </c>
      <c r="F84" s="6">
        <v>78.01961</v>
      </c>
      <c r="G84" s="6">
        <v>96.57738</v>
      </c>
    </row>
    <row r="85" spans="1:7" ht="12">
      <c r="A85">
        <v>0.26365868091306766</v>
      </c>
      <c r="C85" s="6">
        <v>77.67072</v>
      </c>
      <c r="D85" s="6">
        <v>113.8549</v>
      </c>
      <c r="F85" s="6">
        <v>96.47442</v>
      </c>
      <c r="G85" s="6">
        <v>148.8901</v>
      </c>
    </row>
    <row r="86" spans="1:7" ht="12">
      <c r="A86">
        <v>0.26806393733568257</v>
      </c>
      <c r="C86" s="6">
        <v>113.1861</v>
      </c>
      <c r="D86" s="6">
        <v>96.53964</v>
      </c>
      <c r="F86" s="6">
        <v>100.0154</v>
      </c>
      <c r="G86" s="6">
        <v>85.35494</v>
      </c>
    </row>
    <row r="87" spans="1:7" ht="12">
      <c r="A87">
        <v>0.2713501445668953</v>
      </c>
      <c r="C87" s="6">
        <v>105.4352</v>
      </c>
      <c r="D87" s="6">
        <v>74.74208</v>
      </c>
      <c r="F87" s="6">
        <v>66.84756</v>
      </c>
      <c r="G87" s="6">
        <v>66.37924</v>
      </c>
    </row>
    <row r="88" spans="1:7" ht="12">
      <c r="A88">
        <v>0.27349057772153174</v>
      </c>
      <c r="C88" s="6">
        <v>110.3429</v>
      </c>
      <c r="D88" s="6">
        <v>86.4105</v>
      </c>
      <c r="F88" s="6">
        <v>81.31837</v>
      </c>
      <c r="G88" s="6">
        <v>133.158</v>
      </c>
    </row>
    <row r="89" spans="1:7" ht="12">
      <c r="A89">
        <v>0.2767369603679981</v>
      </c>
      <c r="C89" s="6">
        <v>63.27455</v>
      </c>
      <c r="D89" s="6">
        <v>49.05734</v>
      </c>
      <c r="F89" s="6">
        <v>126.7835</v>
      </c>
      <c r="G89" s="6">
        <v>113.759</v>
      </c>
    </row>
    <row r="90" spans="1:7" ht="12">
      <c r="A90">
        <v>0.2783810263435953</v>
      </c>
      <c r="C90" s="6">
        <v>68.39178</v>
      </c>
      <c r="D90" s="6">
        <v>140.7675</v>
      </c>
      <c r="F90" s="6">
        <v>105.6371</v>
      </c>
      <c r="G90" s="6">
        <v>23.79303</v>
      </c>
    </row>
    <row r="91" spans="1:7" ht="12">
      <c r="A91">
        <v>0.28425771390357113</v>
      </c>
      <c r="C91" s="6">
        <v>120.4989</v>
      </c>
      <c r="D91" s="6">
        <v>88.14268</v>
      </c>
      <c r="F91" s="6">
        <v>93.30867</v>
      </c>
      <c r="G91" s="6">
        <v>111.7165</v>
      </c>
    </row>
    <row r="92" spans="1:7" ht="12">
      <c r="A92">
        <v>0.2904132029243556</v>
      </c>
      <c r="C92" s="6">
        <v>122.8967</v>
      </c>
      <c r="D92" s="6">
        <v>110.6842</v>
      </c>
      <c r="F92" s="6">
        <v>59.83882</v>
      </c>
      <c r="G92" s="6">
        <v>117.0503</v>
      </c>
    </row>
    <row r="93" spans="1:7" ht="12">
      <c r="A93">
        <v>0.29302707139231643</v>
      </c>
      <c r="C93" s="6">
        <v>145.5793</v>
      </c>
      <c r="D93" s="6">
        <v>86.60277</v>
      </c>
      <c r="F93" s="6">
        <v>106.8851</v>
      </c>
      <c r="G93" s="6">
        <v>63.23141</v>
      </c>
    </row>
    <row r="94" spans="1:7" ht="12">
      <c r="A94">
        <v>0.2937333946583749</v>
      </c>
      <c r="C94" s="6">
        <v>102.1821</v>
      </c>
      <c r="D94" s="6">
        <v>159.2355</v>
      </c>
      <c r="F94" s="6">
        <v>72.76537</v>
      </c>
      <c r="G94" s="6">
        <v>63.20107</v>
      </c>
    </row>
    <row r="95" spans="1:7" ht="12">
      <c r="A95">
        <v>0.2938718550140038</v>
      </c>
      <c r="C95" s="6">
        <v>71.08526</v>
      </c>
      <c r="D95" s="6">
        <v>110.866</v>
      </c>
      <c r="F95" s="6">
        <v>90.76772</v>
      </c>
      <c r="G95" s="6">
        <v>102.9201</v>
      </c>
    </row>
    <row r="96" spans="1:7" ht="12">
      <c r="A96">
        <v>0.29990441679365176</v>
      </c>
      <c r="C96" s="6">
        <v>79.8771</v>
      </c>
      <c r="D96" s="6">
        <v>94.71089</v>
      </c>
      <c r="F96" s="6">
        <v>67.26344</v>
      </c>
      <c r="G96" s="6">
        <v>44.55076</v>
      </c>
    </row>
    <row r="97" spans="1:7" ht="12">
      <c r="A97">
        <v>0.3014100894670406</v>
      </c>
      <c r="C97" s="6">
        <v>130.0692</v>
      </c>
      <c r="D97" s="6">
        <v>94.21129</v>
      </c>
      <c r="F97" s="6">
        <v>95.56891</v>
      </c>
      <c r="G97" s="6">
        <v>131.2651</v>
      </c>
    </row>
    <row r="98" spans="1:7" ht="12">
      <c r="A98">
        <v>0.30142352845905407</v>
      </c>
      <c r="C98" s="6">
        <v>103.4358</v>
      </c>
      <c r="D98" s="6">
        <v>105.6756</v>
      </c>
      <c r="F98" s="6">
        <v>146.9926</v>
      </c>
      <c r="G98" s="6">
        <v>107.8145</v>
      </c>
    </row>
    <row r="99" spans="1:7" ht="12">
      <c r="A99">
        <v>0.30219115722502465</v>
      </c>
      <c r="C99" s="6">
        <v>133.3985</v>
      </c>
      <c r="D99" s="6">
        <v>101.8045</v>
      </c>
      <c r="F99" s="6">
        <v>129.7912</v>
      </c>
      <c r="G99" s="6">
        <v>121.2131</v>
      </c>
    </row>
    <row r="100" spans="1:7" ht="12">
      <c r="A100">
        <v>0.30569203154936986</v>
      </c>
      <c r="C100" s="6">
        <v>80.03374</v>
      </c>
      <c r="D100" s="6">
        <v>126.9601</v>
      </c>
      <c r="F100" s="6">
        <v>133.6409</v>
      </c>
      <c r="G100" s="6">
        <v>105.568</v>
      </c>
    </row>
    <row r="101" spans="1:7" ht="12">
      <c r="A101">
        <v>0.3076561771122215</v>
      </c>
      <c r="C101" s="6">
        <v>83.02744</v>
      </c>
      <c r="D101" s="6">
        <v>41.05355</v>
      </c>
      <c r="F101" s="6">
        <v>83.10946</v>
      </c>
      <c r="G101" s="6">
        <v>102.1486</v>
      </c>
    </row>
    <row r="102" spans="1:7" ht="12">
      <c r="A102">
        <v>0.30798607342421747</v>
      </c>
      <c r="C102" s="6">
        <v>100.6501</v>
      </c>
      <c r="D102" s="6">
        <v>88.6136</v>
      </c>
      <c r="F102" s="6">
        <v>121.1073</v>
      </c>
      <c r="G102" s="6">
        <v>147.5466</v>
      </c>
    </row>
    <row r="103" spans="1:7" ht="12">
      <c r="A103">
        <v>0.3084010053530619</v>
      </c>
      <c r="C103" s="6">
        <v>96.11823</v>
      </c>
      <c r="D103" s="6">
        <v>62.42794</v>
      </c>
      <c r="F103" s="6">
        <v>123.0643</v>
      </c>
      <c r="G103" s="6">
        <v>54.02187</v>
      </c>
    </row>
    <row r="104" spans="1:7" ht="12">
      <c r="A104">
        <v>0.31027341863045876</v>
      </c>
      <c r="C104" s="6">
        <v>78.79272</v>
      </c>
      <c r="D104" s="6">
        <v>81.93227</v>
      </c>
      <c r="F104" s="6">
        <v>158.3332</v>
      </c>
      <c r="G104" s="6">
        <v>85.42628</v>
      </c>
    </row>
    <row r="105" spans="1:7" ht="12">
      <c r="A105">
        <v>0.31050419672828866</v>
      </c>
      <c r="C105" s="6">
        <v>106.1527</v>
      </c>
      <c r="D105" s="6">
        <v>61.97881</v>
      </c>
      <c r="F105" s="6">
        <v>103.3791</v>
      </c>
      <c r="G105" s="6">
        <v>53.04813</v>
      </c>
    </row>
    <row r="106" spans="1:7" ht="12">
      <c r="A106">
        <v>0.3176692017541427</v>
      </c>
      <c r="C106" s="6">
        <v>102.2033</v>
      </c>
      <c r="D106" s="6">
        <v>97.23703</v>
      </c>
      <c r="F106" s="6">
        <v>104.812</v>
      </c>
      <c r="G106" s="6">
        <v>124.1603</v>
      </c>
    </row>
    <row r="107" spans="1:7" ht="12">
      <c r="A107">
        <v>0.3180098824996094</v>
      </c>
      <c r="C107" s="6">
        <v>91.1159</v>
      </c>
      <c r="D107" s="6">
        <v>67.48545</v>
      </c>
      <c r="F107" s="6">
        <v>133.0835</v>
      </c>
      <c r="G107" s="6">
        <v>97.43063</v>
      </c>
    </row>
    <row r="108" spans="1:7" ht="12">
      <c r="A108">
        <v>0.32001246889922186</v>
      </c>
      <c r="C108" s="6">
        <v>88.9081</v>
      </c>
      <c r="D108" s="6">
        <v>79.4841</v>
      </c>
      <c r="F108" s="6">
        <v>83.5327</v>
      </c>
      <c r="G108" s="6">
        <v>26.58826</v>
      </c>
    </row>
    <row r="109" spans="1:7" ht="12">
      <c r="A109">
        <v>0.3235936305954965</v>
      </c>
      <c r="C109" s="6">
        <v>77.07827</v>
      </c>
      <c r="D109" s="6">
        <v>72.09111</v>
      </c>
      <c r="F109" s="6">
        <v>114.014</v>
      </c>
      <c r="G109" s="6">
        <v>93.82288</v>
      </c>
    </row>
    <row r="110" spans="1:7" ht="12">
      <c r="A110">
        <v>0.32624953253980493</v>
      </c>
      <c r="C110" s="6">
        <v>78.7141</v>
      </c>
      <c r="D110" s="6">
        <v>92.08045</v>
      </c>
      <c r="F110" s="6">
        <v>120.681</v>
      </c>
      <c r="G110" s="6">
        <v>44.67151</v>
      </c>
    </row>
    <row r="111" spans="1:7" ht="12">
      <c r="A111">
        <v>0.32681509253143304</v>
      </c>
      <c r="C111" s="6">
        <v>82.61485</v>
      </c>
      <c r="D111" s="6">
        <v>85.95712</v>
      </c>
      <c r="F111" s="6">
        <v>62.69114</v>
      </c>
      <c r="G111" s="6">
        <v>73.19948</v>
      </c>
    </row>
    <row r="112" spans="1:7" ht="12">
      <c r="A112">
        <v>0.32958521914952144</v>
      </c>
      <c r="C112" s="6">
        <v>130.015</v>
      </c>
      <c r="D112" s="6">
        <v>80.73502</v>
      </c>
      <c r="F112" s="6">
        <v>74.18761</v>
      </c>
      <c r="G112" s="6">
        <v>70.20915</v>
      </c>
    </row>
    <row r="113" spans="1:7" ht="12">
      <c r="A113">
        <v>0.3297875124881102</v>
      </c>
      <c r="C113" s="6">
        <v>76.68003</v>
      </c>
      <c r="D113" s="6">
        <v>110.9003</v>
      </c>
      <c r="F113" s="6">
        <v>140.5041</v>
      </c>
      <c r="G113" s="6">
        <v>135.5845</v>
      </c>
    </row>
    <row r="114" spans="1:7" ht="12">
      <c r="A114">
        <v>0.3336225893226583</v>
      </c>
      <c r="C114" s="6">
        <v>124.8275</v>
      </c>
      <c r="D114" s="6">
        <v>163.5649</v>
      </c>
      <c r="F114" s="6">
        <v>73.30878</v>
      </c>
      <c r="G114" s="6">
        <v>94.47379</v>
      </c>
    </row>
    <row r="115" spans="1:7" ht="12">
      <c r="A115">
        <v>0.3387228880810653</v>
      </c>
      <c r="C115" s="6">
        <v>126.7266</v>
      </c>
      <c r="D115" s="6">
        <v>99.55042</v>
      </c>
      <c r="F115" s="6">
        <v>50.58603</v>
      </c>
      <c r="G115" s="6">
        <v>84.30958</v>
      </c>
    </row>
    <row r="116" spans="1:7" ht="12">
      <c r="A116">
        <v>0.34008715517029486</v>
      </c>
      <c r="C116" s="6">
        <v>64.9594</v>
      </c>
      <c r="D116" s="6">
        <v>103.1926</v>
      </c>
      <c r="F116" s="6">
        <v>91.84934</v>
      </c>
      <c r="G116" s="6">
        <v>31.01089</v>
      </c>
    </row>
    <row r="117" spans="1:7" ht="12">
      <c r="A117">
        <v>0.34509180129953165</v>
      </c>
      <c r="C117" s="6">
        <v>125.7734</v>
      </c>
      <c r="D117" s="6">
        <v>68.87444</v>
      </c>
      <c r="F117" s="6">
        <v>75.49765</v>
      </c>
      <c r="G117" s="6">
        <v>85.13011</v>
      </c>
    </row>
    <row r="118" spans="1:7" ht="12">
      <c r="A118">
        <v>0.34656254376025686</v>
      </c>
      <c r="C118" s="6">
        <v>103.6092</v>
      </c>
      <c r="D118" s="6">
        <v>87.78481</v>
      </c>
      <c r="F118" s="6">
        <v>80.43094</v>
      </c>
      <c r="G118" s="6">
        <v>123.2732</v>
      </c>
    </row>
    <row r="119" spans="1:7" ht="12">
      <c r="A119">
        <v>0.3481459766971966</v>
      </c>
      <c r="C119" s="6">
        <v>86.02919</v>
      </c>
      <c r="D119" s="6">
        <v>119.2468</v>
      </c>
      <c r="F119" s="6">
        <v>105.3405</v>
      </c>
      <c r="G119" s="6">
        <v>107.3934</v>
      </c>
    </row>
    <row r="120" spans="1:7" ht="12">
      <c r="A120">
        <v>0.3529641431678101</v>
      </c>
      <c r="C120" s="6">
        <v>121.1423</v>
      </c>
      <c r="D120" s="6">
        <v>66.50506</v>
      </c>
      <c r="F120" s="6">
        <v>107.4686</v>
      </c>
      <c r="G120" s="6">
        <v>67.85782</v>
      </c>
    </row>
    <row r="121" spans="1:7" ht="12">
      <c r="A121">
        <v>0.3542709486282547</v>
      </c>
      <c r="C121" s="6">
        <v>133.786</v>
      </c>
      <c r="D121" s="6">
        <v>75.61728</v>
      </c>
      <c r="F121" s="6">
        <v>158.6318</v>
      </c>
      <c r="G121" s="6">
        <v>102.8497</v>
      </c>
    </row>
    <row r="122" spans="1:7" ht="12">
      <c r="A122">
        <v>0.35448015791916987</v>
      </c>
      <c r="C122" s="6">
        <v>96.34151</v>
      </c>
      <c r="D122" s="6">
        <v>66.9882</v>
      </c>
      <c r="F122" s="6">
        <v>93.34956</v>
      </c>
      <c r="G122" s="6">
        <v>70.77782</v>
      </c>
    </row>
    <row r="123" spans="1:7" ht="12">
      <c r="A123">
        <v>0.35485032839369524</v>
      </c>
      <c r="C123" s="6">
        <v>104.7715</v>
      </c>
      <c r="D123" s="6">
        <v>73.60577</v>
      </c>
      <c r="F123" s="6">
        <v>59.32717</v>
      </c>
      <c r="G123" s="6">
        <v>96.98493</v>
      </c>
    </row>
    <row r="124" spans="1:7" ht="12">
      <c r="A124">
        <v>0.3579075627003476</v>
      </c>
      <c r="C124" s="6">
        <v>113.5263</v>
      </c>
      <c r="D124" s="6">
        <v>123.9206</v>
      </c>
      <c r="F124" s="6">
        <v>167.3382</v>
      </c>
      <c r="G124" s="6">
        <v>97.99104</v>
      </c>
    </row>
    <row r="125" spans="1:7" ht="12">
      <c r="A125">
        <v>0.3580545729982987</v>
      </c>
      <c r="C125" s="6">
        <v>87.828</v>
      </c>
      <c r="D125" s="6">
        <v>184.0045</v>
      </c>
      <c r="F125" s="6">
        <v>84.93406</v>
      </c>
      <c r="G125" s="6">
        <v>120.8917</v>
      </c>
    </row>
    <row r="126" spans="1:7" ht="12">
      <c r="A126">
        <v>0.35810086203036917</v>
      </c>
      <c r="C126" s="6">
        <v>105.6631</v>
      </c>
      <c r="D126" s="6">
        <v>66.77715</v>
      </c>
      <c r="F126" s="6">
        <v>119.1265</v>
      </c>
      <c r="G126" s="6">
        <v>122.1285</v>
      </c>
    </row>
    <row r="127" spans="1:7" ht="12">
      <c r="A127">
        <v>0.35939292009607016</v>
      </c>
      <c r="C127" s="6">
        <v>110.4069</v>
      </c>
      <c r="D127" s="6">
        <v>125.4412</v>
      </c>
      <c r="F127" s="6">
        <v>100.9065</v>
      </c>
      <c r="G127" s="6">
        <v>88.41154</v>
      </c>
    </row>
    <row r="128" spans="1:7" ht="12">
      <c r="A128">
        <v>0.35981565580596</v>
      </c>
      <c r="C128" s="6">
        <v>70.20025</v>
      </c>
      <c r="D128" s="6">
        <v>79.19766</v>
      </c>
      <c r="F128" s="6">
        <v>105.8876</v>
      </c>
      <c r="G128" s="6">
        <v>78.15968</v>
      </c>
    </row>
    <row r="129" spans="1:7" ht="12">
      <c r="A129">
        <v>0.3689344324238846</v>
      </c>
      <c r="C129" s="6">
        <v>153.0964</v>
      </c>
      <c r="D129" s="6">
        <v>109.2141</v>
      </c>
      <c r="F129" s="6">
        <v>94.80335</v>
      </c>
      <c r="G129" s="6">
        <v>124.9609</v>
      </c>
    </row>
    <row r="130" spans="1:7" ht="12">
      <c r="A130">
        <v>0.37191121206706157</v>
      </c>
      <c r="C130" s="6">
        <v>113.7815</v>
      </c>
      <c r="D130" s="6">
        <v>121.0367</v>
      </c>
      <c r="F130" s="6">
        <v>82.99334</v>
      </c>
      <c r="G130" s="6">
        <v>54.82172</v>
      </c>
    </row>
    <row r="131" spans="1:7" ht="12">
      <c r="A131">
        <v>0.3761653626370389</v>
      </c>
      <c r="C131" s="6">
        <v>112.9682</v>
      </c>
      <c r="D131" s="6">
        <v>106.6869</v>
      </c>
      <c r="F131" s="6">
        <v>127.6529</v>
      </c>
      <c r="G131" s="6">
        <v>100.8639</v>
      </c>
    </row>
    <row r="132" spans="1:7" ht="12">
      <c r="A132">
        <v>0.37910024674965825</v>
      </c>
      <c r="C132" s="6">
        <v>146.2894</v>
      </c>
      <c r="D132" s="6">
        <v>124.1899</v>
      </c>
      <c r="F132" s="6">
        <v>88.27051</v>
      </c>
      <c r="G132" s="6">
        <v>102.8076</v>
      </c>
    </row>
    <row r="133" spans="1:7" ht="12">
      <c r="A133">
        <v>0.37934537105502386</v>
      </c>
      <c r="C133" s="6">
        <v>98.34624</v>
      </c>
      <c r="D133" s="6">
        <v>151.4756</v>
      </c>
      <c r="F133" s="6">
        <v>108.0769</v>
      </c>
      <c r="G133" s="6">
        <v>175.8774</v>
      </c>
    </row>
    <row r="134" spans="1:7" ht="12">
      <c r="A134">
        <v>0.3863830286636585</v>
      </c>
      <c r="C134" s="6">
        <v>113.6875</v>
      </c>
      <c r="D134" s="6">
        <v>120.9949</v>
      </c>
      <c r="F134" s="6">
        <v>107.9477</v>
      </c>
      <c r="G134" s="6">
        <v>53.60345</v>
      </c>
    </row>
    <row r="135" spans="1:7" ht="12">
      <c r="A135">
        <v>0.39723977701942204</v>
      </c>
      <c r="C135" s="6">
        <v>104.3548</v>
      </c>
      <c r="D135" s="6">
        <v>179.686</v>
      </c>
      <c r="F135" s="6">
        <v>114.7565</v>
      </c>
      <c r="G135" s="6">
        <v>60.46428</v>
      </c>
    </row>
    <row r="136" spans="1:7" ht="12">
      <c r="A136">
        <v>0.40155941648436055</v>
      </c>
      <c r="C136" s="6">
        <v>54.47509</v>
      </c>
      <c r="D136" s="6">
        <v>135.4267</v>
      </c>
      <c r="F136" s="6">
        <v>82.26749</v>
      </c>
      <c r="G136" s="6">
        <v>130.3911</v>
      </c>
    </row>
    <row r="137" spans="1:7" ht="12">
      <c r="A137">
        <v>0.40559690765167034</v>
      </c>
      <c r="C137" s="6">
        <v>120.3806</v>
      </c>
      <c r="D137" s="6">
        <v>117.8204</v>
      </c>
      <c r="F137" s="6">
        <v>77.49472</v>
      </c>
      <c r="G137" s="6">
        <v>78.66796</v>
      </c>
    </row>
    <row r="138" spans="1:7" ht="12">
      <c r="A138">
        <v>0.40657136973550223</v>
      </c>
      <c r="C138" s="6">
        <v>93.75664</v>
      </c>
      <c r="D138" s="6">
        <v>103.9021</v>
      </c>
      <c r="F138" s="6">
        <v>54.60234</v>
      </c>
      <c r="G138" s="6">
        <v>81.1548</v>
      </c>
    </row>
    <row r="139" spans="1:7" ht="12">
      <c r="A139">
        <v>0.4070340958041925</v>
      </c>
      <c r="C139" s="6">
        <v>107.1804</v>
      </c>
      <c r="D139" s="6">
        <v>136.0403</v>
      </c>
      <c r="F139" s="6">
        <v>92.99851</v>
      </c>
      <c r="G139" s="6">
        <v>81.49142</v>
      </c>
    </row>
    <row r="140" spans="1:7" ht="12">
      <c r="A140">
        <v>0.4095299699865791</v>
      </c>
      <c r="C140" s="6">
        <v>97.67861</v>
      </c>
      <c r="D140" s="6">
        <v>115.0442</v>
      </c>
      <c r="F140" s="6">
        <v>148.3856</v>
      </c>
      <c r="G140" s="6">
        <v>97.62736</v>
      </c>
    </row>
    <row r="141" spans="1:7" ht="12">
      <c r="A141">
        <v>0.41276884636135946</v>
      </c>
      <c r="C141" s="6">
        <v>91.87836</v>
      </c>
      <c r="D141" s="6">
        <v>126.514</v>
      </c>
      <c r="F141" s="6">
        <v>134.5153</v>
      </c>
      <c r="G141" s="6">
        <v>64.07054</v>
      </c>
    </row>
    <row r="142" spans="1:7" ht="12">
      <c r="A142">
        <v>0.41420318831296754</v>
      </c>
      <c r="C142" s="6">
        <v>138.1677</v>
      </c>
      <c r="D142" s="6">
        <v>79.91151</v>
      </c>
      <c r="F142" s="6">
        <v>68.8031</v>
      </c>
      <c r="G142" s="6">
        <v>33.09206</v>
      </c>
    </row>
    <row r="143" spans="1:7" ht="12">
      <c r="A143">
        <v>0.4191660059204878</v>
      </c>
      <c r="C143" s="6">
        <v>71.86303</v>
      </c>
      <c r="D143" s="6">
        <v>105.5919</v>
      </c>
      <c r="F143" s="6">
        <v>95.03864</v>
      </c>
      <c r="G143" s="6">
        <v>127.9184</v>
      </c>
    </row>
    <row r="144" spans="1:7" ht="12">
      <c r="A144">
        <v>0.4208609988099852</v>
      </c>
      <c r="C144" s="6">
        <v>105.9229</v>
      </c>
      <c r="D144" s="6">
        <v>111.1339</v>
      </c>
      <c r="F144" s="6">
        <v>89.96378</v>
      </c>
      <c r="G144" s="6">
        <v>135.1789</v>
      </c>
    </row>
    <row r="145" spans="1:7" ht="12">
      <c r="A145">
        <v>0.4245729713493347</v>
      </c>
      <c r="C145" s="6">
        <v>89.83344</v>
      </c>
      <c r="D145" s="6">
        <v>158.2829</v>
      </c>
      <c r="F145" s="6">
        <v>92.7845</v>
      </c>
      <c r="G145" s="6">
        <v>65.22812</v>
      </c>
    </row>
    <row r="146" spans="1:7" ht="12">
      <c r="A146">
        <v>0.4266458178817629</v>
      </c>
      <c r="C146" s="6">
        <v>92.61253</v>
      </c>
      <c r="D146" s="6">
        <v>112.6284</v>
      </c>
      <c r="F146" s="6">
        <v>55.77121</v>
      </c>
      <c r="G146" s="6">
        <v>83.5788</v>
      </c>
    </row>
    <row r="147" spans="1:7" ht="12">
      <c r="A147">
        <v>0.4414246613832802</v>
      </c>
      <c r="C147" s="6">
        <v>134.3194</v>
      </c>
      <c r="D147" s="6">
        <v>146.4477</v>
      </c>
      <c r="F147" s="6">
        <v>126.0693</v>
      </c>
      <c r="G147" s="6">
        <v>142.6223</v>
      </c>
    </row>
    <row r="148" spans="1:7" ht="12">
      <c r="A148">
        <v>0.44264313236635644</v>
      </c>
      <c r="C148" s="6">
        <v>62.81289</v>
      </c>
      <c r="D148" s="6">
        <v>106.7621</v>
      </c>
      <c r="F148" s="6">
        <v>84.15506</v>
      </c>
      <c r="G148" s="6">
        <v>105.7215</v>
      </c>
    </row>
    <row r="149" spans="1:7" ht="12">
      <c r="A149">
        <v>0.44292644519464375</v>
      </c>
      <c r="C149" s="6">
        <v>88.35474</v>
      </c>
      <c r="D149" s="6">
        <v>50.45179</v>
      </c>
      <c r="F149" s="6">
        <v>96.91169</v>
      </c>
      <c r="G149" s="6">
        <v>98.03385</v>
      </c>
    </row>
    <row r="150" spans="1:7" ht="12">
      <c r="A150">
        <v>0.4501661439844611</v>
      </c>
      <c r="C150" s="6">
        <v>81.17525</v>
      </c>
      <c r="D150" s="6">
        <v>119.2413</v>
      </c>
      <c r="F150" s="6">
        <v>130.571</v>
      </c>
      <c r="G150" s="6">
        <v>170.7533</v>
      </c>
    </row>
    <row r="151" spans="1:7" ht="12">
      <c r="A151">
        <v>0.4614324300946464</v>
      </c>
      <c r="C151" s="6">
        <v>104.4179</v>
      </c>
      <c r="D151" s="6">
        <v>118.8442</v>
      </c>
      <c r="F151" s="6">
        <v>110.4758</v>
      </c>
      <c r="G151" s="6">
        <v>65.81885</v>
      </c>
    </row>
    <row r="152" spans="1:7" ht="12">
      <c r="A152">
        <v>0.4645784997692317</v>
      </c>
      <c r="C152" s="6">
        <v>94.54635</v>
      </c>
      <c r="D152" s="6">
        <v>154.7997</v>
      </c>
      <c r="F152" s="6">
        <v>178.4593</v>
      </c>
      <c r="G152" s="6">
        <v>92.63012</v>
      </c>
    </row>
    <row r="153" spans="1:7" ht="12">
      <c r="A153">
        <v>0.47156928097501805</v>
      </c>
      <c r="C153" s="6">
        <v>76.07924</v>
      </c>
      <c r="D153" s="6">
        <v>97.69286</v>
      </c>
      <c r="F153" s="6">
        <v>102.4078</v>
      </c>
      <c r="G153" s="6">
        <v>84.25578</v>
      </c>
    </row>
    <row r="154" spans="1:7" ht="12">
      <c r="A154">
        <v>0.4796239132047049</v>
      </c>
      <c r="C154" s="6">
        <v>111.8372</v>
      </c>
      <c r="D154" s="6">
        <v>74.99649</v>
      </c>
      <c r="F154" s="6">
        <v>133.9046</v>
      </c>
      <c r="G154" s="6">
        <v>116.1247</v>
      </c>
    </row>
    <row r="155" spans="1:7" ht="12">
      <c r="A155">
        <v>0.48719631286439835</v>
      </c>
      <c r="C155" s="6">
        <v>111.278</v>
      </c>
      <c r="D155" s="6">
        <v>111.727</v>
      </c>
      <c r="F155" s="6">
        <v>86.72509</v>
      </c>
      <c r="G155" s="6">
        <v>102.3192</v>
      </c>
    </row>
    <row r="156" spans="1:7" ht="12">
      <c r="A156">
        <v>0.4898487847967772</v>
      </c>
      <c r="C156" s="6">
        <v>124.6192</v>
      </c>
      <c r="D156" s="6">
        <v>81.34896</v>
      </c>
      <c r="F156" s="6">
        <v>151.8843</v>
      </c>
      <c r="G156" s="6">
        <v>111.7283</v>
      </c>
    </row>
    <row r="157" spans="1:7" ht="12">
      <c r="A157">
        <v>0.4917999963699913</v>
      </c>
      <c r="C157" s="6">
        <v>82.89851</v>
      </c>
      <c r="D157" s="6">
        <v>104.635</v>
      </c>
      <c r="F157" s="6">
        <v>85.00365</v>
      </c>
      <c r="G157" s="6">
        <v>113.416</v>
      </c>
    </row>
    <row r="158" spans="1:7" ht="12">
      <c r="A158">
        <v>0.49295168738262873</v>
      </c>
      <c r="C158" s="6">
        <v>133.0404</v>
      </c>
      <c r="D158" s="6">
        <v>108.3432</v>
      </c>
      <c r="F158" s="6">
        <v>93.77853</v>
      </c>
      <c r="G158" s="6">
        <v>92.83238</v>
      </c>
    </row>
    <row r="159" spans="1:7" ht="12">
      <c r="A159">
        <v>0.4932354556522114</v>
      </c>
      <c r="C159" s="6">
        <v>118.2478</v>
      </c>
      <c r="D159" s="6">
        <v>53.70033</v>
      </c>
      <c r="F159" s="6">
        <v>110.9956</v>
      </c>
      <c r="G159" s="6">
        <v>105.2253</v>
      </c>
    </row>
    <row r="160" spans="1:7" ht="12">
      <c r="A160">
        <v>0.49757194531321147</v>
      </c>
      <c r="C160" s="6">
        <v>91.42514</v>
      </c>
      <c r="D160" s="6">
        <v>126.1196</v>
      </c>
      <c r="F160" s="6">
        <v>82.51959</v>
      </c>
      <c r="G160" s="6">
        <v>116.5691</v>
      </c>
    </row>
    <row r="161" spans="1:7" ht="12">
      <c r="A161">
        <v>0.5006919045627001</v>
      </c>
      <c r="C161" s="6">
        <v>114.8489</v>
      </c>
      <c r="D161" s="6">
        <v>32.06863</v>
      </c>
      <c r="F161" s="6">
        <v>158.8764</v>
      </c>
      <c r="G161" s="6">
        <v>128.7702</v>
      </c>
    </row>
    <row r="162" spans="1:7" ht="12">
      <c r="A162">
        <v>0.5031771077437952</v>
      </c>
      <c r="C162" s="6">
        <v>122.582</v>
      </c>
      <c r="D162" s="6">
        <v>93.54253</v>
      </c>
      <c r="F162" s="6">
        <v>126.5</v>
      </c>
      <c r="G162" s="6">
        <v>68.62477</v>
      </c>
    </row>
    <row r="163" spans="1:7" ht="12">
      <c r="A163">
        <v>0.5063134780893961</v>
      </c>
      <c r="C163" s="6">
        <v>93.68613</v>
      </c>
      <c r="D163" s="6">
        <v>135.6246</v>
      </c>
      <c r="F163" s="6">
        <v>77.19827</v>
      </c>
      <c r="G163" s="6">
        <v>94.27219</v>
      </c>
    </row>
    <row r="164" spans="1:7" ht="12">
      <c r="A164">
        <v>0.5065217102774113</v>
      </c>
      <c r="C164" s="6">
        <v>67.42329</v>
      </c>
      <c r="D164" s="6">
        <v>132.6955</v>
      </c>
      <c r="F164" s="6">
        <v>119.169</v>
      </c>
      <c r="G164" s="6">
        <v>80.84932</v>
      </c>
    </row>
    <row r="165" spans="1:7" ht="12">
      <c r="A165">
        <v>0.507774252213494</v>
      </c>
      <c r="C165" s="6">
        <v>127.9641</v>
      </c>
      <c r="D165" s="6">
        <v>79.35306</v>
      </c>
      <c r="F165" s="6">
        <v>82.09337</v>
      </c>
      <c r="G165" s="6">
        <v>83.55597</v>
      </c>
    </row>
    <row r="166" spans="1:7" ht="12">
      <c r="A166">
        <v>0.5099378044187688</v>
      </c>
      <c r="C166" s="6">
        <v>87.28027</v>
      </c>
      <c r="D166" s="6">
        <v>129.2995</v>
      </c>
      <c r="F166" s="6">
        <v>109.6069</v>
      </c>
      <c r="G166" s="6">
        <v>59.87547</v>
      </c>
    </row>
    <row r="167" spans="1:7" ht="12">
      <c r="A167">
        <v>0.5103303310452247</v>
      </c>
      <c r="C167" s="6">
        <v>113.5639</v>
      </c>
      <c r="D167" s="6">
        <v>123.3642</v>
      </c>
      <c r="F167" s="6">
        <v>185.3603</v>
      </c>
      <c r="G167" s="6">
        <v>122.3495</v>
      </c>
    </row>
    <row r="168" spans="1:7" ht="12">
      <c r="A168">
        <v>0.514995039873611</v>
      </c>
      <c r="C168" s="6">
        <v>90.44894</v>
      </c>
      <c r="D168" s="6">
        <v>110.8475</v>
      </c>
      <c r="F168" s="6">
        <v>115.028</v>
      </c>
      <c r="G168" s="6">
        <v>104.8135</v>
      </c>
    </row>
    <row r="169" spans="1:7" ht="12">
      <c r="A169">
        <v>0.5163878349703737</v>
      </c>
      <c r="C169" s="6">
        <v>81.24802</v>
      </c>
      <c r="D169" s="6">
        <v>90.49598</v>
      </c>
      <c r="F169" s="6">
        <v>139.5182</v>
      </c>
      <c r="G169" s="6">
        <v>75.81571</v>
      </c>
    </row>
    <row r="170" spans="1:7" ht="12">
      <c r="A170">
        <v>0.5224879164225342</v>
      </c>
      <c r="C170" s="6">
        <v>93.86266</v>
      </c>
      <c r="D170" s="6">
        <v>130.7121</v>
      </c>
      <c r="F170" s="6">
        <v>84.03899</v>
      </c>
      <c r="G170" s="6">
        <v>76.17104</v>
      </c>
    </row>
    <row r="171" spans="1:7" ht="12">
      <c r="A171">
        <v>0.5258218439239499</v>
      </c>
      <c r="C171" s="6">
        <v>93.18942</v>
      </c>
      <c r="D171" s="6">
        <v>112.6217</v>
      </c>
      <c r="F171" s="6">
        <v>124.7936</v>
      </c>
      <c r="G171" s="6">
        <v>115.3521</v>
      </c>
    </row>
    <row r="172" spans="1:7" ht="12">
      <c r="A172">
        <v>0.5283166855697345</v>
      </c>
      <c r="C172" s="6">
        <v>70.21931</v>
      </c>
      <c r="D172" s="6">
        <v>58.80907</v>
      </c>
      <c r="F172" s="6">
        <v>121.6817</v>
      </c>
      <c r="G172" s="6">
        <v>111.3817</v>
      </c>
    </row>
    <row r="173" spans="1:7" ht="12">
      <c r="A173">
        <v>0.5297333969547253</v>
      </c>
      <c r="C173" s="6">
        <v>85.40086</v>
      </c>
      <c r="D173" s="6">
        <v>52.43238</v>
      </c>
      <c r="F173" s="6">
        <v>131.2619</v>
      </c>
      <c r="G173" s="6">
        <v>95.86575</v>
      </c>
    </row>
    <row r="174" spans="1:7" ht="12">
      <c r="A174">
        <v>0.5313534583592627</v>
      </c>
      <c r="C174" s="6">
        <v>86.3241</v>
      </c>
      <c r="D174" s="6">
        <v>99.60697</v>
      </c>
      <c r="F174" s="6">
        <v>101.9047</v>
      </c>
      <c r="G174" s="6">
        <v>100.2029</v>
      </c>
    </row>
    <row r="175" spans="1:7" ht="12">
      <c r="A175">
        <v>0.5402995239473967</v>
      </c>
      <c r="C175" s="6">
        <v>105.3213</v>
      </c>
      <c r="D175" s="6">
        <v>66.44904</v>
      </c>
      <c r="F175" s="6">
        <v>52.70302</v>
      </c>
      <c r="G175" s="6">
        <v>68.06278</v>
      </c>
    </row>
    <row r="176" spans="1:7" ht="12">
      <c r="A176">
        <v>0.5413007761462723</v>
      </c>
      <c r="C176" s="6">
        <v>125.263</v>
      </c>
      <c r="D176" s="6">
        <v>142.9797</v>
      </c>
      <c r="F176" s="6">
        <v>76.88582</v>
      </c>
      <c r="G176" s="6">
        <v>161.9535</v>
      </c>
    </row>
    <row r="177" spans="1:7" ht="12">
      <c r="A177">
        <v>0.5426273234852488</v>
      </c>
      <c r="C177" s="6">
        <v>107.6616</v>
      </c>
      <c r="D177" s="6">
        <v>72.58585</v>
      </c>
      <c r="F177" s="6">
        <v>114.9017</v>
      </c>
      <c r="G177" s="6">
        <v>75.77625</v>
      </c>
    </row>
    <row r="178" spans="1:7" ht="12">
      <c r="A178">
        <v>0.5548103076316693</v>
      </c>
      <c r="C178" s="6">
        <v>75.98905</v>
      </c>
      <c r="D178" s="6">
        <v>100.103</v>
      </c>
      <c r="F178" s="6">
        <v>145.1589</v>
      </c>
      <c r="G178" s="6">
        <v>83.24416</v>
      </c>
    </row>
    <row r="179" spans="1:7" ht="12">
      <c r="A179">
        <v>0.5552271187898441</v>
      </c>
      <c r="C179" s="6">
        <v>122.6044</v>
      </c>
      <c r="D179" s="6">
        <v>104.3246</v>
      </c>
      <c r="F179" s="6">
        <v>130.2726</v>
      </c>
      <c r="G179" s="6">
        <v>78.65211</v>
      </c>
    </row>
    <row r="180" spans="1:7" ht="12">
      <c r="A180">
        <v>0.5552870658993925</v>
      </c>
      <c r="C180" s="6">
        <v>130.8919</v>
      </c>
      <c r="D180" s="6">
        <v>125.2193</v>
      </c>
      <c r="F180" s="6">
        <v>80.04588</v>
      </c>
      <c r="G180" s="6">
        <v>131.1013</v>
      </c>
    </row>
    <row r="181" spans="1:7" ht="12">
      <c r="A181">
        <v>0.5562165659312086</v>
      </c>
      <c r="C181" s="6">
        <v>81.52002</v>
      </c>
      <c r="D181" s="6">
        <v>138.5856</v>
      </c>
      <c r="F181" s="6">
        <v>56.07734</v>
      </c>
      <c r="G181" s="6">
        <v>104.3595</v>
      </c>
    </row>
    <row r="182" spans="1:7" ht="12">
      <c r="A182">
        <v>0.5609579241672691</v>
      </c>
      <c r="C182" s="6">
        <v>96.3667</v>
      </c>
      <c r="D182" s="6">
        <v>100.4722</v>
      </c>
      <c r="F182" s="6">
        <v>152.8962</v>
      </c>
      <c r="G182" s="6">
        <v>53.51077</v>
      </c>
    </row>
    <row r="183" spans="1:7" ht="12">
      <c r="A183">
        <v>0.5651541857087068</v>
      </c>
      <c r="C183" s="6">
        <v>93.05419</v>
      </c>
      <c r="D183" s="6">
        <v>118.1054</v>
      </c>
      <c r="F183" s="6">
        <v>90.01464</v>
      </c>
      <c r="G183" s="6">
        <v>83.2841</v>
      </c>
    </row>
    <row r="184" spans="1:7" ht="12">
      <c r="A184">
        <v>0.5655779997359787</v>
      </c>
      <c r="C184" s="6">
        <v>129.0513</v>
      </c>
      <c r="D184" s="6">
        <v>156.1598</v>
      </c>
      <c r="F184" s="6">
        <v>137.9215</v>
      </c>
      <c r="G184" s="6">
        <v>101.156</v>
      </c>
    </row>
    <row r="185" spans="1:7" ht="12">
      <c r="A185">
        <v>0.5704166748373609</v>
      </c>
      <c r="C185" s="6">
        <v>57.64661</v>
      </c>
      <c r="D185" s="6">
        <v>86.43651</v>
      </c>
      <c r="F185" s="6">
        <v>110.0366</v>
      </c>
      <c r="G185" s="6">
        <v>122.1526</v>
      </c>
    </row>
    <row r="186" spans="1:7" ht="12">
      <c r="A186">
        <v>0.5726043304539417</v>
      </c>
      <c r="C186" s="6">
        <v>109.6659</v>
      </c>
      <c r="D186" s="6">
        <v>118.6241</v>
      </c>
      <c r="F186" s="6">
        <v>137.026</v>
      </c>
      <c r="G186" s="6">
        <v>56.54977</v>
      </c>
    </row>
    <row r="187" spans="1:7" ht="12">
      <c r="A187">
        <v>0.5750228086071729</v>
      </c>
      <c r="C187" s="6">
        <v>126.6396</v>
      </c>
      <c r="D187" s="6">
        <v>74.3735</v>
      </c>
      <c r="F187" s="6">
        <v>48.78302</v>
      </c>
      <c r="G187" s="6">
        <v>75.81686</v>
      </c>
    </row>
    <row r="188" spans="1:7" ht="12">
      <c r="A188">
        <v>0.576430990749941</v>
      </c>
      <c r="C188" s="6">
        <v>87.47196</v>
      </c>
      <c r="D188" s="6">
        <v>98.67673</v>
      </c>
      <c r="F188" s="6">
        <v>71.3194</v>
      </c>
      <c r="G188" s="6">
        <v>86.68523</v>
      </c>
    </row>
    <row r="189" spans="1:7" ht="12">
      <c r="A189">
        <v>0.5785570470543462</v>
      </c>
      <c r="C189" s="6">
        <v>120.7038</v>
      </c>
      <c r="D189" s="6">
        <v>115.6572</v>
      </c>
      <c r="F189" s="6">
        <v>93.77111</v>
      </c>
      <c r="G189" s="6">
        <v>93.90678</v>
      </c>
    </row>
    <row r="190" spans="1:7" ht="12">
      <c r="A190">
        <v>0.5897155541870234</v>
      </c>
      <c r="C190" s="6">
        <v>128.4445</v>
      </c>
      <c r="D190" s="6">
        <v>84.04796</v>
      </c>
      <c r="F190" s="6">
        <v>55.22838</v>
      </c>
      <c r="G190" s="6">
        <v>90.53922</v>
      </c>
    </row>
    <row r="191" spans="1:7" ht="12">
      <c r="A191">
        <v>0.5905848452093778</v>
      </c>
      <c r="C191" s="6">
        <v>192.2741</v>
      </c>
      <c r="D191" s="6">
        <v>124.7752</v>
      </c>
      <c r="F191" s="6">
        <v>137.3159</v>
      </c>
      <c r="G191" s="6">
        <v>90.10308</v>
      </c>
    </row>
    <row r="192" spans="1:7" ht="12">
      <c r="A192">
        <v>0.5977785834065799</v>
      </c>
      <c r="C192" s="6">
        <v>99.96463</v>
      </c>
      <c r="D192" s="6">
        <v>140.6505</v>
      </c>
      <c r="F192" s="6">
        <v>133.4553</v>
      </c>
      <c r="G192" s="6">
        <v>104.879</v>
      </c>
    </row>
    <row r="193" spans="1:7" ht="12">
      <c r="A193">
        <v>0.6025664442995549</v>
      </c>
      <c r="C193" s="6">
        <v>131.7065</v>
      </c>
      <c r="D193" s="6">
        <v>76.23156</v>
      </c>
      <c r="F193" s="6">
        <v>86.06958</v>
      </c>
      <c r="G193" s="6">
        <v>70.80421</v>
      </c>
    </row>
    <row r="194" spans="1:7" ht="12">
      <c r="A194">
        <v>0.603232247237429</v>
      </c>
      <c r="C194" s="6">
        <v>107.2301</v>
      </c>
      <c r="D194" s="6">
        <v>95.95757</v>
      </c>
      <c r="F194" s="6">
        <v>102.8063</v>
      </c>
      <c r="G194" s="6">
        <v>137.0694</v>
      </c>
    </row>
    <row r="195" spans="1:7" ht="12">
      <c r="A195">
        <v>0.6190785378903456</v>
      </c>
      <c r="C195" s="6">
        <v>64.23332</v>
      </c>
      <c r="D195" s="6">
        <v>115.2126</v>
      </c>
      <c r="F195" s="6">
        <v>102.531</v>
      </c>
      <c r="G195" s="6">
        <v>47.36806</v>
      </c>
    </row>
    <row r="196" spans="1:7" ht="12">
      <c r="A196">
        <v>0.6221993548579121</v>
      </c>
      <c r="C196" s="6">
        <v>149.7164</v>
      </c>
      <c r="D196" s="6">
        <v>53.14473</v>
      </c>
      <c r="F196" s="6">
        <v>109.1137</v>
      </c>
      <c r="G196" s="6">
        <v>102.7422</v>
      </c>
    </row>
    <row r="197" spans="1:7" ht="12">
      <c r="A197">
        <v>0.62349846131292</v>
      </c>
      <c r="C197" s="6">
        <v>81.81961</v>
      </c>
      <c r="D197" s="6">
        <v>112.3797</v>
      </c>
      <c r="F197" s="6">
        <v>91.46876</v>
      </c>
      <c r="G197" s="6">
        <v>85.95915</v>
      </c>
    </row>
    <row r="198" spans="1:7" ht="12">
      <c r="A198">
        <v>0.6296152331196936</v>
      </c>
      <c r="C198" s="6">
        <v>108.5371</v>
      </c>
      <c r="D198" s="6">
        <v>156.1532</v>
      </c>
      <c r="F198" s="6">
        <v>115.9832</v>
      </c>
      <c r="G198" s="6">
        <v>130.3295</v>
      </c>
    </row>
    <row r="199" spans="1:7" ht="12">
      <c r="A199">
        <v>0.633641546319268</v>
      </c>
      <c r="C199" s="6">
        <v>58.49849</v>
      </c>
      <c r="D199" s="6">
        <v>28.30746</v>
      </c>
      <c r="F199" s="6">
        <v>107.3312</v>
      </c>
      <c r="G199" s="6">
        <v>113.574</v>
      </c>
    </row>
    <row r="200" spans="1:7" ht="12">
      <c r="A200">
        <v>0.6388133672244294</v>
      </c>
      <c r="C200" s="6">
        <v>136.0388</v>
      </c>
      <c r="D200" s="6">
        <v>137.568</v>
      </c>
      <c r="F200" s="6">
        <v>66.87128</v>
      </c>
      <c r="G200" s="6">
        <v>51.36639</v>
      </c>
    </row>
    <row r="201" spans="1:7" ht="12">
      <c r="A201">
        <v>0.6465020310815817</v>
      </c>
      <c r="C201" s="6">
        <v>113.1294</v>
      </c>
      <c r="D201" s="6">
        <v>67.99817</v>
      </c>
      <c r="F201" s="6">
        <v>99.60239</v>
      </c>
      <c r="G201" s="6">
        <v>106.4917</v>
      </c>
    </row>
    <row r="202" spans="1:7" ht="12">
      <c r="A202">
        <v>0.6470342674692802</v>
      </c>
      <c r="C202" s="6">
        <v>128.555</v>
      </c>
      <c r="D202" s="6">
        <v>103.162</v>
      </c>
      <c r="F202" s="6">
        <v>70.99324</v>
      </c>
      <c r="G202" s="6">
        <v>116.9491</v>
      </c>
    </row>
    <row r="203" spans="1:7" ht="12">
      <c r="A203">
        <v>0.656254244039701</v>
      </c>
      <c r="C203" s="6">
        <v>116.6711</v>
      </c>
      <c r="D203" s="6">
        <v>96.5892</v>
      </c>
      <c r="F203" s="6">
        <v>74.25401</v>
      </c>
      <c r="G203" s="6">
        <v>168.8314</v>
      </c>
    </row>
    <row r="204" spans="1:7" ht="12">
      <c r="A204">
        <v>0.662145490164221</v>
      </c>
      <c r="C204" s="6">
        <v>126.092</v>
      </c>
      <c r="D204" s="6">
        <v>147.9943</v>
      </c>
      <c r="F204" s="6">
        <v>71.84853</v>
      </c>
      <c r="G204" s="6">
        <v>80.92912</v>
      </c>
    </row>
    <row r="205" spans="1:7" ht="12">
      <c r="A205">
        <v>0.6625314685106787</v>
      </c>
      <c r="C205" s="6">
        <v>104.487</v>
      </c>
      <c r="D205" s="6">
        <v>93.08739</v>
      </c>
      <c r="F205" s="6">
        <v>102.7661</v>
      </c>
      <c r="G205" s="6">
        <v>167.9602</v>
      </c>
    </row>
    <row r="206" spans="1:7" ht="12">
      <c r="A206">
        <v>0.6652884162913324</v>
      </c>
      <c r="C206" s="6">
        <v>118.4203</v>
      </c>
      <c r="D206" s="6">
        <v>119.5782</v>
      </c>
      <c r="F206" s="6">
        <v>100.8822</v>
      </c>
      <c r="G206" s="6">
        <v>71.54224</v>
      </c>
    </row>
    <row r="207" spans="1:7" ht="12">
      <c r="A207">
        <v>0.667311589190831</v>
      </c>
      <c r="C207" s="6">
        <v>63.38028</v>
      </c>
      <c r="D207" s="6">
        <v>83.56299</v>
      </c>
      <c r="F207" s="6">
        <v>111.0058</v>
      </c>
      <c r="G207" s="6">
        <v>103.5128</v>
      </c>
    </row>
    <row r="208" spans="1:7" ht="12">
      <c r="A208">
        <v>0.6721770510630449</v>
      </c>
      <c r="C208" s="6">
        <v>121.8655</v>
      </c>
      <c r="D208" s="6">
        <v>66.87025</v>
      </c>
      <c r="F208" s="6">
        <v>77.10778</v>
      </c>
      <c r="G208" s="6">
        <v>109.2968</v>
      </c>
    </row>
    <row r="209" spans="1:7" ht="12">
      <c r="A209">
        <v>0.6730430685229294</v>
      </c>
      <c r="C209" s="6">
        <v>97.59872</v>
      </c>
      <c r="D209" s="6">
        <v>141.024</v>
      </c>
      <c r="F209" s="6">
        <v>148.217</v>
      </c>
      <c r="G209" s="6">
        <v>102.1264</v>
      </c>
    </row>
    <row r="210" spans="1:7" ht="12">
      <c r="A210">
        <v>0.6738467386394404</v>
      </c>
      <c r="C210" s="6">
        <v>123.9558</v>
      </c>
      <c r="D210" s="6">
        <v>172.0334</v>
      </c>
      <c r="F210" s="6">
        <v>113.8764</v>
      </c>
      <c r="G210" s="6">
        <v>160.2552</v>
      </c>
    </row>
    <row r="211" spans="1:7" ht="12">
      <c r="A211">
        <v>0.6747865885554347</v>
      </c>
      <c r="C211" s="6">
        <v>124.6627</v>
      </c>
      <c r="D211" s="6">
        <v>62.2199</v>
      </c>
      <c r="F211" s="6">
        <v>126.9589</v>
      </c>
      <c r="G211" s="6">
        <v>84.09107</v>
      </c>
    </row>
    <row r="212" spans="1:7" ht="12">
      <c r="A212">
        <v>0.6758701355111043</v>
      </c>
      <c r="C212" s="6">
        <v>67.71634</v>
      </c>
      <c r="D212" s="6">
        <v>100.9777</v>
      </c>
      <c r="F212" s="6">
        <v>120.9062</v>
      </c>
      <c r="G212" s="6">
        <v>77.55247</v>
      </c>
    </row>
    <row r="213" spans="1:7" ht="12">
      <c r="A213">
        <v>0.6771187273134274</v>
      </c>
      <c r="C213" s="6">
        <v>50.14044</v>
      </c>
      <c r="D213" s="6">
        <v>84.38246</v>
      </c>
      <c r="F213" s="6">
        <v>121.2888</v>
      </c>
      <c r="G213" s="6">
        <v>127.3432</v>
      </c>
    </row>
    <row r="214" spans="1:7" ht="12">
      <c r="A214">
        <v>0.6786787158171137</v>
      </c>
      <c r="C214" s="6">
        <v>86.97471</v>
      </c>
      <c r="D214" s="6">
        <v>115.688</v>
      </c>
      <c r="F214" s="6">
        <v>82.35567</v>
      </c>
      <c r="G214" s="6">
        <v>120.5187</v>
      </c>
    </row>
    <row r="215" spans="1:7" ht="12">
      <c r="A215">
        <v>0.6801599523878394</v>
      </c>
      <c r="C215" s="6">
        <v>104.2633</v>
      </c>
      <c r="D215" s="6">
        <v>134.8498</v>
      </c>
      <c r="F215" s="6">
        <v>98.48602</v>
      </c>
      <c r="G215" s="6">
        <v>53.89117</v>
      </c>
    </row>
    <row r="216" spans="1:7" ht="12">
      <c r="A216">
        <v>0.6804825103981784</v>
      </c>
      <c r="C216" s="6">
        <v>100.9267</v>
      </c>
      <c r="D216" s="6">
        <v>87.9381</v>
      </c>
      <c r="F216" s="6">
        <v>48.49444</v>
      </c>
      <c r="G216" s="6">
        <v>107.1326</v>
      </c>
    </row>
    <row r="217" spans="1:7" ht="12">
      <c r="A217">
        <v>0.6838757237865423</v>
      </c>
      <c r="C217" s="6">
        <v>101.8988</v>
      </c>
      <c r="D217" s="6">
        <v>132.3485</v>
      </c>
      <c r="F217" s="6">
        <v>112.9328</v>
      </c>
      <c r="G217" s="6">
        <v>105.1019</v>
      </c>
    </row>
    <row r="218" spans="1:7" ht="12">
      <c r="A218">
        <v>0.6856011979334653</v>
      </c>
      <c r="C218" s="6">
        <v>125.4225</v>
      </c>
      <c r="D218" s="6">
        <v>44.49301</v>
      </c>
      <c r="F218" s="6">
        <v>88.8166</v>
      </c>
      <c r="G218" s="6">
        <v>62.95229</v>
      </c>
    </row>
    <row r="219" spans="1:7" ht="12">
      <c r="A219">
        <v>0.6931818929742803</v>
      </c>
      <c r="C219" s="6">
        <v>87.89668</v>
      </c>
      <c r="D219" s="6">
        <v>129.1113</v>
      </c>
      <c r="F219" s="6">
        <v>95.77618</v>
      </c>
      <c r="G219" s="6">
        <v>77.11534</v>
      </c>
    </row>
    <row r="220" spans="1:7" ht="12">
      <c r="A220">
        <v>0.695841987168933</v>
      </c>
      <c r="C220" s="6">
        <v>167.4154</v>
      </c>
      <c r="D220" s="6">
        <v>84.0751</v>
      </c>
      <c r="F220" s="6">
        <v>121.7999</v>
      </c>
      <c r="G220" s="6">
        <v>115.4226</v>
      </c>
    </row>
    <row r="221" spans="1:7" ht="12">
      <c r="A221">
        <v>0.7026424191271872</v>
      </c>
      <c r="C221" s="6">
        <v>121.6531</v>
      </c>
      <c r="D221" s="6">
        <v>108.7627</v>
      </c>
      <c r="F221" s="6">
        <v>76.39374</v>
      </c>
      <c r="G221" s="6">
        <v>88.05972</v>
      </c>
    </row>
    <row r="222" spans="1:7" ht="12">
      <c r="A222">
        <v>0.7113273402646882</v>
      </c>
      <c r="C222" s="6">
        <v>58.03184</v>
      </c>
      <c r="D222" s="6">
        <v>66.76307</v>
      </c>
      <c r="F222" s="6">
        <v>74.01133</v>
      </c>
      <c r="G222" s="6">
        <v>105.9908</v>
      </c>
    </row>
    <row r="223" spans="1:7" ht="12">
      <c r="A223">
        <v>0.715995315958935</v>
      </c>
      <c r="C223" s="6">
        <v>125.4292</v>
      </c>
      <c r="D223" s="6">
        <v>75.55893</v>
      </c>
      <c r="F223" s="6">
        <v>95.14995</v>
      </c>
      <c r="G223" s="6">
        <v>80.46664</v>
      </c>
    </row>
    <row r="224" spans="1:7" ht="12">
      <c r="A224">
        <v>0.7187767378272838</v>
      </c>
      <c r="C224" s="6">
        <v>101.7981</v>
      </c>
      <c r="D224" s="6">
        <v>86.3961</v>
      </c>
      <c r="F224" s="6">
        <v>134.9023</v>
      </c>
      <c r="G224" s="6">
        <v>71.61652</v>
      </c>
    </row>
    <row r="225" spans="1:7" ht="12">
      <c r="A225">
        <v>0.7230184923573688</v>
      </c>
      <c r="C225" s="6">
        <v>80.12836</v>
      </c>
      <c r="D225" s="6">
        <v>103.2196</v>
      </c>
      <c r="F225" s="6">
        <v>101.1256</v>
      </c>
      <c r="G225" s="6">
        <v>85.90073</v>
      </c>
    </row>
    <row r="226" spans="1:7" ht="12">
      <c r="A226">
        <v>0.7241976264704135</v>
      </c>
      <c r="C226" s="6">
        <v>131.657</v>
      </c>
      <c r="D226" s="6">
        <v>54.06776</v>
      </c>
      <c r="F226" s="6">
        <v>97.82514</v>
      </c>
      <c r="G226" s="6">
        <v>53.20785</v>
      </c>
    </row>
    <row r="227" spans="1:7" ht="12">
      <c r="A227">
        <v>0.7269408659958572</v>
      </c>
      <c r="C227" s="6">
        <v>127.7103</v>
      </c>
      <c r="D227" s="6">
        <v>73.53155</v>
      </c>
      <c r="F227" s="6">
        <v>101.7425</v>
      </c>
      <c r="G227" s="6">
        <v>98.76645</v>
      </c>
    </row>
    <row r="228" spans="1:7" ht="12">
      <c r="A228">
        <v>0.7288129291937651</v>
      </c>
      <c r="C228" s="6">
        <v>85.21026</v>
      </c>
      <c r="D228" s="6">
        <v>148.1148</v>
      </c>
      <c r="F228" s="6">
        <v>121.0249</v>
      </c>
      <c r="G228" s="6">
        <v>61.23358</v>
      </c>
    </row>
    <row r="229" spans="1:7" ht="12">
      <c r="A229">
        <v>0.7348678158004986</v>
      </c>
      <c r="C229" s="6">
        <v>29.6397</v>
      </c>
      <c r="D229" s="6">
        <v>123.1742</v>
      </c>
      <c r="F229" s="6">
        <v>112.5385</v>
      </c>
      <c r="G229" s="6">
        <v>113.0835</v>
      </c>
    </row>
    <row r="230" spans="1:7" ht="12">
      <c r="A230">
        <v>0.7406727190573292</v>
      </c>
      <c r="C230" s="6">
        <v>86.03404</v>
      </c>
      <c r="D230" s="6">
        <v>75.25611</v>
      </c>
      <c r="F230" s="6">
        <v>105.5755</v>
      </c>
      <c r="G230" s="6">
        <v>86.73753</v>
      </c>
    </row>
    <row r="231" spans="1:7" ht="12">
      <c r="A231">
        <v>0.7440932234958382</v>
      </c>
      <c r="C231" s="6">
        <v>107.1657</v>
      </c>
      <c r="D231" s="6">
        <v>65.38484</v>
      </c>
      <c r="F231" s="6">
        <v>100.0667</v>
      </c>
      <c r="G231" s="6">
        <v>27.96451</v>
      </c>
    </row>
    <row r="232" spans="1:7" ht="12">
      <c r="A232">
        <v>0.7513407106116574</v>
      </c>
      <c r="C232" s="6">
        <v>132.2291</v>
      </c>
      <c r="D232" s="6">
        <v>106.3394</v>
      </c>
      <c r="F232" s="6">
        <v>73.95515</v>
      </c>
      <c r="G232" s="6">
        <v>111.7566</v>
      </c>
    </row>
    <row r="233" spans="1:7" ht="12">
      <c r="A233">
        <v>0.7528624070464502</v>
      </c>
      <c r="C233" s="6">
        <v>106.9323</v>
      </c>
      <c r="D233" s="6">
        <v>70.92314</v>
      </c>
      <c r="F233" s="6">
        <v>101.117</v>
      </c>
      <c r="G233" s="6">
        <v>69.76447</v>
      </c>
    </row>
    <row r="234" spans="1:7" ht="12">
      <c r="A234">
        <v>0.7542367467340227</v>
      </c>
      <c r="C234" s="6">
        <v>119.9197</v>
      </c>
      <c r="D234" s="6">
        <v>109.8388</v>
      </c>
      <c r="F234" s="6">
        <v>121.6465</v>
      </c>
      <c r="G234" s="6">
        <v>20.0767</v>
      </c>
    </row>
    <row r="235" spans="1:7" ht="12">
      <c r="A235">
        <v>0.7578356311669268</v>
      </c>
      <c r="C235" s="6">
        <v>139.6098</v>
      </c>
      <c r="D235" s="6">
        <v>44.8937</v>
      </c>
      <c r="F235" s="6">
        <v>127.1299</v>
      </c>
      <c r="G235" s="6">
        <v>99.52319</v>
      </c>
    </row>
    <row r="236" spans="1:7" ht="12">
      <c r="A236">
        <v>0.7582016709911841</v>
      </c>
      <c r="C236" s="6">
        <v>133.6989</v>
      </c>
      <c r="D236" s="6">
        <v>129.4363</v>
      </c>
      <c r="F236" s="6">
        <v>100.438</v>
      </c>
      <c r="G236" s="6">
        <v>105.7362</v>
      </c>
    </row>
    <row r="237" spans="1:7" ht="12">
      <c r="A237">
        <v>0.7584563881609938</v>
      </c>
      <c r="C237" s="6">
        <v>101.0362</v>
      </c>
      <c r="D237" s="6">
        <v>76.58364</v>
      </c>
      <c r="F237" s="6">
        <v>56.09901</v>
      </c>
      <c r="G237" s="6">
        <v>73.36235</v>
      </c>
    </row>
    <row r="238" spans="1:7" ht="12">
      <c r="A238">
        <v>0.7610436344566551</v>
      </c>
      <c r="C238" s="6">
        <v>123.702</v>
      </c>
      <c r="D238" s="6">
        <v>57.72639</v>
      </c>
      <c r="F238" s="6">
        <v>82.91091</v>
      </c>
      <c r="G238" s="6">
        <v>104.8209</v>
      </c>
    </row>
    <row r="239" spans="1:7" ht="12">
      <c r="A239">
        <v>0.7621153528152718</v>
      </c>
      <c r="C239" s="6">
        <v>87.26793</v>
      </c>
      <c r="D239" s="6">
        <v>114.7851</v>
      </c>
      <c r="F239" s="6">
        <v>128.5579</v>
      </c>
      <c r="G239" s="6">
        <v>113.7349</v>
      </c>
    </row>
    <row r="240" spans="1:7" ht="12">
      <c r="A240">
        <v>0.762216131389323</v>
      </c>
      <c r="C240" s="6">
        <v>84.61524</v>
      </c>
      <c r="D240" s="6">
        <v>95.80141</v>
      </c>
      <c r="F240" s="6">
        <v>102.1933</v>
      </c>
      <c r="G240" s="6">
        <v>120.6568</v>
      </c>
    </row>
    <row r="241" spans="1:7" ht="12">
      <c r="A241">
        <v>0.7793296832860506</v>
      </c>
      <c r="C241" s="6">
        <v>123.6624</v>
      </c>
      <c r="D241" s="6">
        <v>124.2846</v>
      </c>
      <c r="F241" s="6">
        <v>82.19293</v>
      </c>
      <c r="G241" s="6">
        <v>174.8486</v>
      </c>
    </row>
    <row r="242" spans="1:7" ht="12">
      <c r="A242">
        <v>0.7806618314039042</v>
      </c>
      <c r="C242" s="6">
        <v>96.98307</v>
      </c>
      <c r="D242" s="6">
        <v>66.30381</v>
      </c>
      <c r="F242" s="6">
        <v>63.95795</v>
      </c>
      <c r="G242" s="6">
        <v>69.10181</v>
      </c>
    </row>
    <row r="243" spans="1:7" ht="12">
      <c r="A243">
        <v>0.7865762631712414</v>
      </c>
      <c r="C243" s="6">
        <v>83.41321</v>
      </c>
      <c r="D243" s="6">
        <v>117.9388</v>
      </c>
      <c r="F243" s="6">
        <v>74.29181</v>
      </c>
      <c r="G243" s="6">
        <v>82.10597</v>
      </c>
    </row>
    <row r="244" spans="1:7" ht="12">
      <c r="A244">
        <v>0.7956962393059257</v>
      </c>
      <c r="C244" s="6">
        <v>77.42014</v>
      </c>
      <c r="D244" s="6">
        <v>62.75106</v>
      </c>
      <c r="F244" s="6">
        <v>79.57672</v>
      </c>
      <c r="G244" s="6">
        <v>68.94104</v>
      </c>
    </row>
    <row r="245" spans="1:7" ht="12">
      <c r="A245">
        <v>0.7976735303873284</v>
      </c>
      <c r="C245" s="6">
        <v>170.1717</v>
      </c>
      <c r="D245" s="6">
        <v>122.1525</v>
      </c>
      <c r="F245" s="6">
        <v>121.4988</v>
      </c>
      <c r="G245" s="6">
        <v>114.1818</v>
      </c>
    </row>
    <row r="246" spans="1:7" ht="12">
      <c r="A246">
        <v>0.8020692694826721</v>
      </c>
      <c r="C246" s="6">
        <v>116.5649</v>
      </c>
      <c r="D246" s="6">
        <v>110.2068</v>
      </c>
      <c r="F246" s="6">
        <v>120.2891</v>
      </c>
      <c r="G246" s="6">
        <v>61.7156</v>
      </c>
    </row>
    <row r="247" spans="1:7" ht="12">
      <c r="A247">
        <v>0.8077846707565186</v>
      </c>
      <c r="C247" s="6">
        <v>109.5302</v>
      </c>
      <c r="D247" s="6">
        <v>37.29992</v>
      </c>
      <c r="F247" s="6">
        <v>136.9673</v>
      </c>
      <c r="G247" s="6">
        <v>125.4677</v>
      </c>
    </row>
    <row r="248" spans="1:7" ht="12">
      <c r="A248">
        <v>0.8088108441424993</v>
      </c>
      <c r="C248" s="6">
        <v>95.12265</v>
      </c>
      <c r="D248" s="6">
        <v>80.08824</v>
      </c>
      <c r="F248" s="6">
        <v>110.8381</v>
      </c>
      <c r="G248" s="6">
        <v>81.05886</v>
      </c>
    </row>
    <row r="249" spans="1:7" ht="12">
      <c r="A249">
        <v>0.8091952635049893</v>
      </c>
      <c r="C249" s="6">
        <v>86.46233</v>
      </c>
      <c r="D249" s="6">
        <v>91.89156</v>
      </c>
      <c r="F249" s="6">
        <v>100.1206</v>
      </c>
      <c r="G249" s="6">
        <v>126.1668</v>
      </c>
    </row>
    <row r="250" spans="1:7" ht="12">
      <c r="A250">
        <v>0.8094959803629536</v>
      </c>
      <c r="C250" s="6">
        <v>54.21729</v>
      </c>
      <c r="D250" s="6">
        <v>115.1873</v>
      </c>
      <c r="F250" s="6">
        <v>86.91804</v>
      </c>
      <c r="G250" s="6">
        <v>96.43809</v>
      </c>
    </row>
    <row r="251" spans="1:7" ht="12">
      <c r="A251">
        <v>0.8121241030603414</v>
      </c>
      <c r="C251" s="6">
        <v>113.3076</v>
      </c>
      <c r="D251" s="6">
        <v>117.5861</v>
      </c>
      <c r="F251" s="6">
        <v>101.7128</v>
      </c>
      <c r="G251" s="6">
        <v>82.12949</v>
      </c>
    </row>
    <row r="252" spans="1:7" ht="12">
      <c r="A252">
        <v>0.8142210103997058</v>
      </c>
      <c r="C252" s="6">
        <v>106.1946</v>
      </c>
      <c r="D252" s="6">
        <v>95.16699</v>
      </c>
      <c r="F252" s="6">
        <v>82.73132</v>
      </c>
      <c r="G252" s="6">
        <v>110.7767</v>
      </c>
    </row>
    <row r="253" spans="1:7" ht="12">
      <c r="A253">
        <v>0.8203085332888804</v>
      </c>
      <c r="C253" s="6">
        <v>95.37235</v>
      </c>
      <c r="D253" s="6">
        <v>125.0924</v>
      </c>
      <c r="F253" s="6">
        <v>77.36877</v>
      </c>
      <c r="G253" s="6">
        <v>73.35922</v>
      </c>
    </row>
    <row r="254" spans="1:7" ht="12">
      <c r="A254">
        <v>0.8311910595548397</v>
      </c>
      <c r="C254" s="6">
        <v>72.9103</v>
      </c>
      <c r="D254" s="6">
        <v>78.15006</v>
      </c>
      <c r="F254" s="6">
        <v>60.35176</v>
      </c>
      <c r="G254" s="6">
        <v>102.7392</v>
      </c>
    </row>
    <row r="255" spans="1:7" ht="12">
      <c r="A255">
        <v>0.8367732336246263</v>
      </c>
      <c r="C255" s="6">
        <v>46.95922</v>
      </c>
      <c r="D255" s="6">
        <v>49.37543</v>
      </c>
      <c r="F255" s="6">
        <v>77.01857</v>
      </c>
      <c r="G255" s="6">
        <v>77.69331</v>
      </c>
    </row>
    <row r="256" spans="1:7" ht="12">
      <c r="A256">
        <v>0.8406711451107185</v>
      </c>
      <c r="C256" s="6">
        <v>60.83014</v>
      </c>
      <c r="D256" s="6">
        <v>117.9701</v>
      </c>
      <c r="F256" s="6">
        <v>99.06779</v>
      </c>
      <c r="G256" s="6">
        <v>99.3719</v>
      </c>
    </row>
    <row r="257" spans="1:7" ht="12">
      <c r="A257">
        <v>0.8423997392328602</v>
      </c>
      <c r="C257" s="6">
        <v>51.26049</v>
      </c>
      <c r="D257" s="6">
        <v>106.833</v>
      </c>
      <c r="F257" s="6">
        <v>171.8942</v>
      </c>
      <c r="G257" s="6">
        <v>135.7831</v>
      </c>
    </row>
    <row r="258" spans="1:7" ht="12">
      <c r="A258">
        <v>0.854409997374205</v>
      </c>
      <c r="C258" s="6">
        <v>94.64526</v>
      </c>
      <c r="D258" s="6">
        <v>71.55404</v>
      </c>
      <c r="F258" s="6">
        <v>115.1935</v>
      </c>
      <c r="G258" s="6">
        <v>95.93528</v>
      </c>
    </row>
    <row r="259" spans="1:7" ht="12">
      <c r="A259">
        <v>0.8562907110008382</v>
      </c>
      <c r="C259" s="6">
        <v>123.6969</v>
      </c>
      <c r="D259" s="6">
        <v>99.70313</v>
      </c>
      <c r="F259" s="6">
        <v>58.4963</v>
      </c>
      <c r="G259" s="6">
        <v>106.0746</v>
      </c>
    </row>
    <row r="260" spans="1:7" ht="12">
      <c r="A260">
        <v>0.8623507512038486</v>
      </c>
      <c r="C260" s="6">
        <v>93.0951</v>
      </c>
      <c r="D260" s="6">
        <v>53.79499</v>
      </c>
      <c r="F260" s="6">
        <v>111.7938</v>
      </c>
      <c r="G260" s="6">
        <v>42.23854</v>
      </c>
    </row>
    <row r="261" spans="1:7" ht="12">
      <c r="A261">
        <v>0.8625252481051575</v>
      </c>
      <c r="C261" s="6">
        <v>76.85084</v>
      </c>
      <c r="D261" s="6">
        <v>112.0192</v>
      </c>
      <c r="F261" s="6">
        <v>64.864</v>
      </c>
      <c r="G261" s="6">
        <v>88.64725</v>
      </c>
    </row>
    <row r="262" spans="1:7" ht="12">
      <c r="A262">
        <v>0.8654019210498518</v>
      </c>
      <c r="C262" s="6">
        <v>141.8199</v>
      </c>
      <c r="D262" s="6">
        <v>89.02855</v>
      </c>
      <c r="F262" s="6">
        <v>94.97105</v>
      </c>
      <c r="G262" s="6">
        <v>136.9525</v>
      </c>
    </row>
    <row r="263" spans="1:7" ht="12">
      <c r="A263">
        <v>0.8672555737384755</v>
      </c>
      <c r="C263" s="6">
        <v>145.0171</v>
      </c>
      <c r="D263" s="6">
        <v>107.0469</v>
      </c>
      <c r="F263" s="6">
        <v>120.7405</v>
      </c>
      <c r="G263" s="6">
        <v>93.1613</v>
      </c>
    </row>
    <row r="264" spans="1:7" ht="12">
      <c r="A264">
        <v>0.8784444431512384</v>
      </c>
      <c r="C264" s="6">
        <v>136.4561</v>
      </c>
      <c r="D264" s="6">
        <v>98.4332</v>
      </c>
      <c r="F264" s="6">
        <v>63.80934</v>
      </c>
      <c r="G264" s="6">
        <v>58.33862</v>
      </c>
    </row>
    <row r="265" spans="1:7" ht="12">
      <c r="A265">
        <v>0.8790515057899029</v>
      </c>
      <c r="C265" s="6">
        <v>148.4308</v>
      </c>
      <c r="D265" s="6">
        <v>124.3224</v>
      </c>
      <c r="F265" s="6">
        <v>120.1056</v>
      </c>
      <c r="G265" s="6">
        <v>92.08311</v>
      </c>
    </row>
    <row r="266" spans="1:7" ht="12">
      <c r="A266">
        <v>0.8805558441900132</v>
      </c>
      <c r="C266" s="6">
        <v>83.02256</v>
      </c>
      <c r="D266" s="6">
        <v>114.7991</v>
      </c>
      <c r="F266" s="6">
        <v>103.3584</v>
      </c>
      <c r="G266" s="6">
        <v>95.43606</v>
      </c>
    </row>
    <row r="267" spans="1:7" ht="12">
      <c r="A267">
        <v>0.8831046119667008</v>
      </c>
      <c r="C267" s="6">
        <v>135.0545</v>
      </c>
      <c r="D267" s="6">
        <v>171.1426</v>
      </c>
      <c r="F267" s="6">
        <v>120.7049</v>
      </c>
      <c r="G267" s="6">
        <v>128.6098</v>
      </c>
    </row>
    <row r="268" spans="1:7" ht="12">
      <c r="A268">
        <v>0.8878526420021444</v>
      </c>
      <c r="C268" s="6">
        <v>76.53262</v>
      </c>
      <c r="D268" s="6">
        <v>105.5998</v>
      </c>
      <c r="F268" s="6">
        <v>95.18773</v>
      </c>
      <c r="G268" s="6">
        <v>113.4514</v>
      </c>
    </row>
    <row r="269" spans="1:7" ht="12">
      <c r="A269">
        <v>0.8910590432906247</v>
      </c>
      <c r="C269" s="6">
        <v>91.39093</v>
      </c>
      <c r="D269" s="6">
        <v>98.14354</v>
      </c>
      <c r="F269" s="6">
        <v>109.0106</v>
      </c>
      <c r="G269" s="6">
        <v>131.5907</v>
      </c>
    </row>
    <row r="270" spans="1:7" ht="12">
      <c r="A270">
        <v>0.8944953209856976</v>
      </c>
      <c r="C270" s="6">
        <v>63.56534</v>
      </c>
      <c r="D270" s="6">
        <v>72.84811</v>
      </c>
      <c r="F270" s="6">
        <v>81.28824</v>
      </c>
      <c r="G270" s="6">
        <v>104.7082</v>
      </c>
    </row>
    <row r="271" spans="1:7" ht="12">
      <c r="A271">
        <v>0.8949918625130522</v>
      </c>
      <c r="C271" s="6">
        <v>43.42056</v>
      </c>
      <c r="D271" s="6">
        <v>126.0594</v>
      </c>
      <c r="F271" s="6">
        <v>128.3026</v>
      </c>
      <c r="G271" s="6">
        <v>110.0941</v>
      </c>
    </row>
    <row r="272" spans="1:7" ht="12">
      <c r="A272">
        <v>0.9024965164680907</v>
      </c>
      <c r="C272" s="6">
        <v>74.3166</v>
      </c>
      <c r="D272" s="6">
        <v>165.9572</v>
      </c>
      <c r="F272" s="6">
        <v>77.1264</v>
      </c>
      <c r="G272" s="6">
        <v>96.54709</v>
      </c>
    </row>
    <row r="273" spans="1:7" ht="12">
      <c r="A273">
        <v>0.9063352469720485</v>
      </c>
      <c r="C273" s="6">
        <v>90.33736</v>
      </c>
      <c r="D273" s="6">
        <v>143.3378</v>
      </c>
      <c r="F273" s="6">
        <v>53.05413</v>
      </c>
      <c r="G273" s="6">
        <v>61.57444</v>
      </c>
    </row>
    <row r="274" spans="1:7" ht="12">
      <c r="A274">
        <v>0.9091095717330973</v>
      </c>
      <c r="C274" s="6">
        <v>127.0544</v>
      </c>
      <c r="D274" s="6">
        <v>91.55194</v>
      </c>
      <c r="F274" s="6">
        <v>93.15648</v>
      </c>
      <c r="G274" s="6">
        <v>34.20099</v>
      </c>
    </row>
    <row r="275" spans="1:7" ht="12">
      <c r="A275">
        <v>0.9102620573121385</v>
      </c>
      <c r="C275" s="6">
        <v>102.2573</v>
      </c>
      <c r="D275" s="6">
        <v>92.18277</v>
      </c>
      <c r="F275" s="6">
        <v>144.0666</v>
      </c>
      <c r="G275" s="6">
        <v>143.9912</v>
      </c>
    </row>
    <row r="276" spans="1:7" ht="12">
      <c r="A276">
        <v>0.9137021518126858</v>
      </c>
      <c r="C276" s="6">
        <v>105.9227</v>
      </c>
      <c r="D276" s="6">
        <v>60.25608</v>
      </c>
      <c r="F276" s="6">
        <v>66.24222</v>
      </c>
      <c r="G276" s="6">
        <v>135.2686</v>
      </c>
    </row>
    <row r="277" spans="1:7" ht="12">
      <c r="A277">
        <v>0.9150606903876906</v>
      </c>
      <c r="C277" s="6">
        <v>112.372</v>
      </c>
      <c r="D277" s="6">
        <v>36.08466</v>
      </c>
      <c r="F277" s="6">
        <v>130.8917</v>
      </c>
      <c r="G277" s="6">
        <v>144.7984</v>
      </c>
    </row>
    <row r="278" spans="1:7" ht="12">
      <c r="A278">
        <v>0.9167615939177267</v>
      </c>
      <c r="C278" s="6">
        <v>78.30811</v>
      </c>
      <c r="D278" s="6">
        <v>109.4807</v>
      </c>
      <c r="F278" s="6">
        <v>82.29298</v>
      </c>
      <c r="G278" s="6">
        <v>141.3765</v>
      </c>
    </row>
    <row r="279" spans="1:7" ht="12">
      <c r="A279">
        <v>0.9224051233177306</v>
      </c>
      <c r="C279" s="6">
        <v>85.87633</v>
      </c>
      <c r="D279" s="6">
        <v>101.108</v>
      </c>
      <c r="F279" s="6">
        <v>82.81935</v>
      </c>
      <c r="G279" s="6">
        <v>94.63802</v>
      </c>
    </row>
    <row r="280" spans="1:7" ht="12">
      <c r="A280">
        <v>0.9229161148468847</v>
      </c>
      <c r="C280" s="6">
        <v>38.02463</v>
      </c>
      <c r="D280" s="6">
        <v>124.5278</v>
      </c>
      <c r="F280" s="6">
        <v>96.71054</v>
      </c>
      <c r="G280" s="6">
        <v>84.1568</v>
      </c>
    </row>
    <row r="281" spans="1:7" ht="12">
      <c r="A281">
        <v>0.9256894111695146</v>
      </c>
      <c r="C281" s="6">
        <v>80.46181</v>
      </c>
      <c r="D281" s="6">
        <v>74.1156</v>
      </c>
      <c r="F281" s="6">
        <v>94.6047</v>
      </c>
      <c r="G281" s="6">
        <v>67.92035</v>
      </c>
    </row>
    <row r="282" spans="1:7" ht="12">
      <c r="A282">
        <v>0.926356292904984</v>
      </c>
      <c r="C282" s="6">
        <v>79.10027</v>
      </c>
      <c r="D282" s="6">
        <v>142.1335</v>
      </c>
      <c r="F282" s="6">
        <v>110.0869</v>
      </c>
      <c r="G282" s="6">
        <v>89.0232</v>
      </c>
    </row>
    <row r="283" spans="1:7" ht="12">
      <c r="A283">
        <v>0.9264087406863837</v>
      </c>
      <c r="C283" s="6">
        <v>104.3293</v>
      </c>
      <c r="D283" s="6">
        <v>101.6883</v>
      </c>
      <c r="F283" s="6">
        <v>143.6622</v>
      </c>
      <c r="G283" s="6">
        <v>147.226</v>
      </c>
    </row>
    <row r="284" spans="1:7" ht="12">
      <c r="A284">
        <v>0.9319278545553971</v>
      </c>
      <c r="C284" s="6">
        <v>69.37354</v>
      </c>
      <c r="D284" s="6">
        <v>137.8828</v>
      </c>
      <c r="F284" s="6">
        <v>35.46638</v>
      </c>
      <c r="G284" s="6">
        <v>29.63698</v>
      </c>
    </row>
    <row r="285" spans="1:7" ht="12">
      <c r="A285">
        <v>0.9328792433752824</v>
      </c>
      <c r="C285" s="6">
        <v>114.6594</v>
      </c>
      <c r="D285" s="6">
        <v>76.58968</v>
      </c>
      <c r="F285" s="6">
        <v>113.5267</v>
      </c>
      <c r="G285" s="6">
        <v>116.4278</v>
      </c>
    </row>
    <row r="286" spans="1:7" ht="12">
      <c r="A286">
        <v>0.9359533745409863</v>
      </c>
      <c r="C286" s="6">
        <v>101.6681</v>
      </c>
      <c r="D286" s="6">
        <v>84.16868</v>
      </c>
      <c r="F286" s="6">
        <v>152.5533</v>
      </c>
      <c r="G286" s="6">
        <v>39.8341</v>
      </c>
    </row>
    <row r="287" spans="1:7" ht="12">
      <c r="A287">
        <v>0.9392229595223398</v>
      </c>
      <c r="C287" s="6">
        <v>118.3175</v>
      </c>
      <c r="D287" s="6">
        <v>139.9394</v>
      </c>
      <c r="F287" s="6">
        <v>86.86536</v>
      </c>
      <c r="G287" s="6">
        <v>78.06639</v>
      </c>
    </row>
    <row r="288" spans="1:7" ht="12">
      <c r="A288">
        <v>0.9424786218160079</v>
      </c>
      <c r="C288" s="6">
        <v>167.3175</v>
      </c>
      <c r="D288" s="6">
        <v>59.85877</v>
      </c>
      <c r="F288" s="6">
        <v>92.48357</v>
      </c>
      <c r="G288" s="6">
        <v>139.0699</v>
      </c>
    </row>
    <row r="289" spans="1:7" ht="12">
      <c r="A289">
        <v>0.9425540992397146</v>
      </c>
      <c r="C289" s="6">
        <v>82.88773</v>
      </c>
      <c r="D289" s="6">
        <v>78.5103</v>
      </c>
      <c r="F289" s="6">
        <v>106.6953</v>
      </c>
      <c r="G289" s="6">
        <v>111.6562</v>
      </c>
    </row>
    <row r="290" spans="1:7" ht="12">
      <c r="A290">
        <v>0.9462069987839641</v>
      </c>
      <c r="C290" s="6">
        <v>164.1581</v>
      </c>
      <c r="D290" s="6">
        <v>85.76774</v>
      </c>
      <c r="F290" s="6">
        <v>41.35948</v>
      </c>
      <c r="G290" s="6">
        <v>188.0696</v>
      </c>
    </row>
    <row r="291" spans="1:7" ht="12">
      <c r="A291">
        <v>0.9496534848458396</v>
      </c>
      <c r="C291" s="6">
        <v>56.46895</v>
      </c>
      <c r="D291" s="6">
        <v>93.48281</v>
      </c>
      <c r="F291" s="6">
        <v>150.3699</v>
      </c>
      <c r="G291" s="6">
        <v>95.50946</v>
      </c>
    </row>
    <row r="292" spans="1:7" ht="12">
      <c r="A292">
        <v>0.9506979004072491</v>
      </c>
      <c r="C292" s="6">
        <v>68.08167</v>
      </c>
      <c r="D292" s="6">
        <v>56.43847</v>
      </c>
      <c r="F292" s="6">
        <v>123.2893</v>
      </c>
      <c r="G292" s="6">
        <v>125.4262</v>
      </c>
    </row>
    <row r="293" spans="1:7" ht="12">
      <c r="A293">
        <v>0.9508749526266911</v>
      </c>
      <c r="C293" s="6">
        <v>163.5791</v>
      </c>
      <c r="D293" s="6">
        <v>146.0363</v>
      </c>
      <c r="F293" s="6">
        <v>91.84258</v>
      </c>
      <c r="G293" s="6">
        <v>127.5126</v>
      </c>
    </row>
    <row r="294" spans="1:7" ht="12">
      <c r="A294">
        <v>0.9564796198483236</v>
      </c>
      <c r="C294" s="6">
        <v>107.607</v>
      </c>
      <c r="D294" s="6">
        <v>68.62064</v>
      </c>
      <c r="F294" s="6">
        <v>98.0676</v>
      </c>
      <c r="G294" s="6">
        <v>76.36681</v>
      </c>
    </row>
    <row r="295" spans="1:7" ht="12">
      <c r="A295">
        <v>0.9608826703329214</v>
      </c>
      <c r="C295" s="6">
        <v>60.85082</v>
      </c>
      <c r="D295" s="6">
        <v>157.5371</v>
      </c>
      <c r="F295" s="6">
        <v>127.6052</v>
      </c>
      <c r="G295" s="6">
        <v>101.9859</v>
      </c>
    </row>
    <row r="296" spans="1:7" ht="12">
      <c r="A296">
        <v>0.9663156412561875</v>
      </c>
      <c r="C296" s="6">
        <v>71.2279</v>
      </c>
      <c r="D296" s="6">
        <v>120.5459</v>
      </c>
      <c r="F296" s="6">
        <v>88.55329</v>
      </c>
      <c r="G296" s="6">
        <v>50.99545</v>
      </c>
    </row>
    <row r="297" spans="1:7" ht="12">
      <c r="A297">
        <v>0.9669959398997889</v>
      </c>
      <c r="C297" s="6">
        <v>122.3569</v>
      </c>
      <c r="D297" s="6">
        <v>123.9478</v>
      </c>
      <c r="F297" s="6">
        <v>73.35414</v>
      </c>
      <c r="G297" s="6">
        <v>97.48758</v>
      </c>
    </row>
    <row r="298" spans="1:7" ht="12">
      <c r="A298">
        <v>0.967695583594832</v>
      </c>
      <c r="C298" s="6">
        <v>71.78888</v>
      </c>
      <c r="D298" s="6">
        <v>99.85406</v>
      </c>
      <c r="F298" s="6">
        <v>56.66402</v>
      </c>
      <c r="G298" s="6">
        <v>126.2594</v>
      </c>
    </row>
    <row r="299" spans="1:7" ht="12">
      <c r="A299">
        <v>0.9759404417191035</v>
      </c>
      <c r="C299" s="6">
        <v>88.13796</v>
      </c>
      <c r="D299" s="6">
        <v>44.68143</v>
      </c>
      <c r="F299" s="6">
        <v>119.2349</v>
      </c>
      <c r="G299" s="6">
        <v>109.1493</v>
      </c>
    </row>
    <row r="300" spans="1:7" ht="12">
      <c r="A300">
        <v>0.9776135987331145</v>
      </c>
      <c r="C300" s="6">
        <v>121.1772</v>
      </c>
      <c r="D300" s="6">
        <v>90.77795</v>
      </c>
      <c r="F300" s="6">
        <v>81.31924</v>
      </c>
      <c r="G300" s="6">
        <v>70.72536</v>
      </c>
    </row>
    <row r="301" spans="1:7" ht="12">
      <c r="A301">
        <v>0.9947946360207425</v>
      </c>
      <c r="C301" s="6">
        <v>93.04579</v>
      </c>
      <c r="D301" s="6">
        <v>95.90508</v>
      </c>
      <c r="F301" s="6">
        <v>102.1007</v>
      </c>
      <c r="G301" s="6">
        <v>72.59249</v>
      </c>
    </row>
    <row r="302" spans="1:7" ht="12">
      <c r="A302">
        <v>0.9974065111209711</v>
      </c>
      <c r="C302" s="6">
        <v>92.17961</v>
      </c>
      <c r="D302" s="6">
        <v>90.90934</v>
      </c>
      <c r="F302" s="6">
        <v>62.53614</v>
      </c>
      <c r="G302" s="6">
        <v>85.17126</v>
      </c>
    </row>
  </sheetData>
  <mergeCells count="12">
    <mergeCell ref="C1:D1"/>
    <mergeCell ref="F1:G1"/>
    <mergeCell ref="A1:A2"/>
    <mergeCell ref="I22:M23"/>
    <mergeCell ref="I19:L19"/>
    <mergeCell ref="I20:L20"/>
    <mergeCell ref="I14:L14"/>
    <mergeCell ref="I15:L15"/>
    <mergeCell ref="I16:L16"/>
    <mergeCell ref="I18:L18"/>
    <mergeCell ref="I4:L4"/>
    <mergeCell ref="I10:L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2"/>
  <sheetViews>
    <sheetView workbookViewId="0" topLeftCell="A1">
      <selection activeCell="J34" sqref="J34"/>
    </sheetView>
  </sheetViews>
  <sheetFormatPr defaultColWidth="11.421875" defaultRowHeight="12.75"/>
  <cols>
    <col min="1" max="1" width="15.421875" style="0" customWidth="1"/>
    <col min="2" max="2" width="3.7109375" style="0" customWidth="1"/>
    <col min="3" max="4" width="13.7109375" style="6" customWidth="1"/>
    <col min="5" max="5" width="3.7109375" style="6" customWidth="1"/>
    <col min="6" max="7" width="13.7109375" style="6" customWidth="1"/>
    <col min="8" max="8" width="3.7109375" style="0" customWidth="1"/>
    <col min="9" max="9" width="16.00390625" style="0" customWidth="1"/>
    <col min="10" max="11" width="8.8515625" style="0" customWidth="1"/>
    <col min="12" max="12" width="10.7109375" style="0" bestFit="1" customWidth="1"/>
    <col min="13" max="16384" width="8.8515625" style="0" customWidth="1"/>
  </cols>
  <sheetData>
    <row r="1" spans="1:7" ht="12">
      <c r="A1" s="16" t="s">
        <v>13</v>
      </c>
      <c r="C1" s="22" t="s">
        <v>0</v>
      </c>
      <c r="D1" s="22"/>
      <c r="E1" s="7"/>
      <c r="F1" s="22" t="s">
        <v>1</v>
      </c>
      <c r="G1" s="22"/>
    </row>
    <row r="2" spans="1:8" ht="12">
      <c r="A2" s="16"/>
      <c r="C2" s="7" t="s">
        <v>5</v>
      </c>
      <c r="D2" s="7" t="s">
        <v>11</v>
      </c>
      <c r="E2" s="7"/>
      <c r="F2" s="7" t="s">
        <v>5</v>
      </c>
      <c r="G2" s="7" t="s">
        <v>11</v>
      </c>
      <c r="H2" s="1"/>
    </row>
    <row r="3" spans="1:7" ht="12">
      <c r="A3">
        <v>0.0038214588921618997</v>
      </c>
      <c r="C3" s="6">
        <v>136.866</v>
      </c>
      <c r="D3" s="6">
        <v>114.4504</v>
      </c>
      <c r="F3" s="6">
        <v>68.04732</v>
      </c>
      <c r="G3" s="6">
        <v>68.03127</v>
      </c>
    </row>
    <row r="4" spans="1:12" ht="12.75" thickBot="1">
      <c r="A4">
        <v>0.0045082104743414675</v>
      </c>
      <c r="C4" s="6">
        <v>119.4135</v>
      </c>
      <c r="D4" s="6">
        <v>51.7655</v>
      </c>
      <c r="F4" s="6">
        <v>70.5965</v>
      </c>
      <c r="G4" s="6">
        <v>46.57418</v>
      </c>
      <c r="I4" s="19" t="s">
        <v>15</v>
      </c>
      <c r="J4" s="19"/>
      <c r="K4" s="19"/>
      <c r="L4" s="19"/>
    </row>
    <row r="5" spans="1:12" ht="13.5" thickBot="1" thickTop="1">
      <c r="A5">
        <v>0.009867631648376118</v>
      </c>
      <c r="C5" s="6">
        <v>106.9241</v>
      </c>
      <c r="D5" s="6">
        <v>116.9322</v>
      </c>
      <c r="F5" s="6">
        <v>112.205</v>
      </c>
      <c r="G5" s="6">
        <v>83.11616</v>
      </c>
      <c r="J5" t="s">
        <v>2</v>
      </c>
      <c r="K5" t="s">
        <v>3</v>
      </c>
      <c r="L5" t="s">
        <v>6</v>
      </c>
    </row>
    <row r="6" spans="1:12" ht="13.5" thickBot="1" thickTop="1">
      <c r="A6">
        <v>0.010130850754649146</v>
      </c>
      <c r="C6" s="6">
        <v>96.47201</v>
      </c>
      <c r="D6" s="6">
        <v>80.0887</v>
      </c>
      <c r="F6" s="6">
        <v>101.4589</v>
      </c>
      <c r="G6" s="6">
        <v>60.74448</v>
      </c>
      <c r="I6" t="s">
        <v>4</v>
      </c>
      <c r="J6" s="5">
        <f>AVERAGE(D3:D302)</f>
        <v>101.10996983333338</v>
      </c>
      <c r="K6" s="5">
        <f>AVERAGE(G3:G302)</f>
        <v>78.80005523333337</v>
      </c>
      <c r="L6" s="5">
        <f>K6-J6</f>
        <v>-22.309914600000013</v>
      </c>
    </row>
    <row r="7" spans="1:12" ht="13.5" thickBot="1" thickTop="1">
      <c r="A7">
        <v>0.012037843590405828</v>
      </c>
      <c r="C7" s="6">
        <v>82.70897</v>
      </c>
      <c r="D7" s="6">
        <v>97.15789</v>
      </c>
      <c r="F7" s="6">
        <v>85.23093</v>
      </c>
      <c r="G7" s="6">
        <v>82.39171</v>
      </c>
      <c r="I7" t="s">
        <v>5</v>
      </c>
      <c r="J7" s="5">
        <f>AVERAGE(C3:C302)</f>
        <v>100.77919046666663</v>
      </c>
      <c r="K7" s="5">
        <f>AVERAGE(F3:F302)</f>
        <v>99.90495943333335</v>
      </c>
      <c r="L7" s="5">
        <f>K7-J7</f>
        <v>-0.8742310333332881</v>
      </c>
    </row>
    <row r="8" spans="1:12" ht="13.5" thickBot="1" thickTop="1">
      <c r="A8">
        <v>0.015859682312139967</v>
      </c>
      <c r="C8" s="6">
        <v>118.8013</v>
      </c>
      <c r="D8" s="6">
        <v>129.9037</v>
      </c>
      <c r="F8" s="6">
        <v>123.0676</v>
      </c>
      <c r="G8" s="6">
        <v>59.31447</v>
      </c>
      <c r="I8" t="s">
        <v>7</v>
      </c>
      <c r="J8" s="5">
        <f>J6-J7</f>
        <v>0.33077936666674645</v>
      </c>
      <c r="K8" s="5">
        <f>K6-K7</f>
        <v>-21.10490419999998</v>
      </c>
      <c r="L8" s="5">
        <f>L6-L7</f>
        <v>-21.435683566666725</v>
      </c>
    </row>
    <row r="9" spans="1:7" ht="12.75" thickTop="1">
      <c r="A9">
        <v>0.01792063585799042</v>
      </c>
      <c r="C9" s="6">
        <v>87.88099</v>
      </c>
      <c r="D9" s="6">
        <v>78.58463</v>
      </c>
      <c r="F9" s="6">
        <v>130.1827</v>
      </c>
      <c r="G9" s="6">
        <v>75.57258</v>
      </c>
    </row>
    <row r="10" spans="1:12" ht="12">
      <c r="A10">
        <v>0.01998629758509196</v>
      </c>
      <c r="C10" s="6">
        <v>85.69164</v>
      </c>
      <c r="D10" s="6">
        <v>92.78168</v>
      </c>
      <c r="F10" s="6">
        <v>120.117</v>
      </c>
      <c r="G10" s="6">
        <v>98.54303</v>
      </c>
      <c r="I10" s="20" t="s">
        <v>14</v>
      </c>
      <c r="J10" s="20"/>
      <c r="K10" s="20"/>
      <c r="L10" s="20"/>
    </row>
    <row r="11" spans="1:12" ht="12">
      <c r="A11">
        <v>0.021770138751890045</v>
      </c>
      <c r="C11" s="6">
        <v>80.06915</v>
      </c>
      <c r="D11" s="6">
        <v>126.0141</v>
      </c>
      <c r="F11" s="6">
        <v>92.39381</v>
      </c>
      <c r="G11" s="6">
        <v>48.10363</v>
      </c>
      <c r="I11" s="20"/>
      <c r="J11" s="20"/>
      <c r="K11" s="20"/>
      <c r="L11" s="20"/>
    </row>
    <row r="12" spans="1:12" ht="12.75" thickBot="1">
      <c r="A12">
        <v>0.025162496656776057</v>
      </c>
      <c r="C12" s="6">
        <v>90.41479</v>
      </c>
      <c r="D12" s="6">
        <v>148.729</v>
      </c>
      <c r="F12" s="6">
        <v>67.18555</v>
      </c>
      <c r="G12" s="6">
        <v>69.82969</v>
      </c>
      <c r="I12" s="21"/>
      <c r="J12" s="21"/>
      <c r="K12" s="21"/>
      <c r="L12" s="21"/>
    </row>
    <row r="13" spans="1:7" ht="13.5" thickBot="1" thickTop="1">
      <c r="A13">
        <v>0.030428955574279826</v>
      </c>
      <c r="C13" s="6">
        <v>121.0024</v>
      </c>
      <c r="D13" s="6">
        <v>133.6414</v>
      </c>
      <c r="F13" s="6">
        <v>123.6208</v>
      </c>
      <c r="G13" s="6">
        <v>112.5651</v>
      </c>
    </row>
    <row r="14" spans="1:13" ht="13.5" thickBot="1" thickTop="1">
      <c r="A14">
        <v>0.0326553661871003</v>
      </c>
      <c r="C14" s="6">
        <v>124.7426</v>
      </c>
      <c r="D14" s="6">
        <v>115.152</v>
      </c>
      <c r="F14" s="6">
        <v>138.1267</v>
      </c>
      <c r="G14" s="6">
        <v>81.75476</v>
      </c>
      <c r="I14" s="18" t="s">
        <v>8</v>
      </c>
      <c r="J14" s="18"/>
      <c r="K14" s="18"/>
      <c r="L14" s="18"/>
      <c r="M14" s="3">
        <f>STDEV(G3:G302)/SQRT(300)</f>
        <v>1.1708980384279692</v>
      </c>
    </row>
    <row r="15" spans="1:13" ht="13.5" thickBot="1" thickTop="1">
      <c r="A15">
        <v>0.04054637498848024</v>
      </c>
      <c r="C15" s="6">
        <v>114.113</v>
      </c>
      <c r="D15" s="6">
        <v>110.6449</v>
      </c>
      <c r="F15" s="6">
        <v>80.51637</v>
      </c>
      <c r="G15" s="6">
        <v>81.30112</v>
      </c>
      <c r="I15" s="18" t="s">
        <v>9</v>
      </c>
      <c r="J15" s="18"/>
      <c r="K15" s="18"/>
      <c r="L15" s="18"/>
      <c r="M15" s="3">
        <f>AVERAGE(G3:G302)-2*M14</f>
        <v>76.45825915647742</v>
      </c>
    </row>
    <row r="16" spans="1:13" ht="13.5" thickBot="1" thickTop="1">
      <c r="A16">
        <v>0.05409969500215084</v>
      </c>
      <c r="C16" s="6">
        <v>106.1065</v>
      </c>
      <c r="D16" s="6">
        <v>114.8499</v>
      </c>
      <c r="F16" s="6">
        <v>97.73539</v>
      </c>
      <c r="G16" s="6">
        <v>64.91293</v>
      </c>
      <c r="I16" s="18" t="s">
        <v>10</v>
      </c>
      <c r="J16" s="18"/>
      <c r="K16" s="18"/>
      <c r="L16" s="18"/>
      <c r="M16" s="3">
        <f>AVERAGE(G3:G302)+2*M14</f>
        <v>81.14185131018931</v>
      </c>
    </row>
    <row r="17" spans="1:13" ht="13.5" thickBot="1" thickTop="1">
      <c r="A17">
        <v>0.05414221474347869</v>
      </c>
      <c r="C17" s="6">
        <v>79.30198</v>
      </c>
      <c r="D17" s="6">
        <v>122.8444</v>
      </c>
      <c r="F17" s="6">
        <v>91.43518</v>
      </c>
      <c r="G17" s="6">
        <v>79.42045</v>
      </c>
      <c r="I17" s="2"/>
      <c r="J17" s="2"/>
      <c r="K17" s="2"/>
      <c r="L17" s="2"/>
      <c r="M17" s="4"/>
    </row>
    <row r="18" spans="1:13" ht="13.5" thickBot="1" thickTop="1">
      <c r="A18">
        <v>0.054983521701615246</v>
      </c>
      <c r="C18" s="6">
        <v>107.2098</v>
      </c>
      <c r="D18" s="6">
        <v>106.1398</v>
      </c>
      <c r="F18" s="6">
        <v>103.4534</v>
      </c>
      <c r="G18" s="6">
        <v>101.1604</v>
      </c>
      <c r="I18" s="18" t="s">
        <v>12</v>
      </c>
      <c r="J18" s="18"/>
      <c r="K18" s="18"/>
      <c r="L18" s="18"/>
      <c r="M18" s="3">
        <f>STDEV(F3:F302)/SQRT(300)</f>
        <v>1.1778001993368936</v>
      </c>
    </row>
    <row r="19" spans="1:13" ht="13.5" thickBot="1" thickTop="1">
      <c r="A19">
        <v>0.05519922251187381</v>
      </c>
      <c r="C19" s="6">
        <v>93.07298</v>
      </c>
      <c r="D19" s="6">
        <v>71.69061</v>
      </c>
      <c r="F19" s="6">
        <v>92.14249</v>
      </c>
      <c r="G19" s="6">
        <v>98.41219</v>
      </c>
      <c r="I19" s="18" t="s">
        <v>9</v>
      </c>
      <c r="J19" s="18"/>
      <c r="K19" s="18"/>
      <c r="L19" s="18"/>
      <c r="M19" s="3">
        <f>K7-2*M18</f>
        <v>97.54935903465956</v>
      </c>
    </row>
    <row r="20" spans="1:13" ht="13.5" thickBot="1" thickTop="1">
      <c r="A20">
        <v>0.05559242060917313</v>
      </c>
      <c r="C20" s="6">
        <v>98.16962</v>
      </c>
      <c r="D20" s="6">
        <v>117.4452</v>
      </c>
      <c r="F20" s="6">
        <v>102.2239</v>
      </c>
      <c r="G20" s="6">
        <v>93.10695</v>
      </c>
      <c r="I20" s="18" t="s">
        <v>10</v>
      </c>
      <c r="J20" s="18"/>
      <c r="K20" s="18"/>
      <c r="L20" s="18"/>
      <c r="M20" s="3">
        <f>K7+2*M18</f>
        <v>102.26055983200713</v>
      </c>
    </row>
    <row r="21" spans="1:7" ht="12.75" thickTop="1">
      <c r="A21">
        <v>0.05769224283994845</v>
      </c>
      <c r="C21" s="6">
        <v>93.59243</v>
      </c>
      <c r="D21" s="6">
        <v>99.20197</v>
      </c>
      <c r="F21" s="6">
        <v>99.05485</v>
      </c>
      <c r="G21" s="6">
        <v>72.76601</v>
      </c>
    </row>
    <row r="22" spans="1:13" ht="12">
      <c r="A22">
        <v>0.06439742220209155</v>
      </c>
      <c r="C22" s="6">
        <v>121.814</v>
      </c>
      <c r="D22" s="6">
        <v>95.2435</v>
      </c>
      <c r="F22" s="6">
        <v>99.05463</v>
      </c>
      <c r="G22" s="6">
        <v>100.7655</v>
      </c>
      <c r="I22" s="17" t="s">
        <v>16</v>
      </c>
      <c r="J22" s="17"/>
      <c r="K22" s="17"/>
      <c r="L22" s="17"/>
      <c r="M22" s="17"/>
    </row>
    <row r="23" spans="1:13" ht="12">
      <c r="A23">
        <v>0.07123196526572428</v>
      </c>
      <c r="C23" s="6">
        <v>63.73415</v>
      </c>
      <c r="D23" s="6">
        <v>88.81436</v>
      </c>
      <c r="F23" s="6">
        <v>142.1513</v>
      </c>
      <c r="G23" s="6">
        <v>60.17206</v>
      </c>
      <c r="I23" s="17"/>
      <c r="J23" s="17"/>
      <c r="K23" s="17"/>
      <c r="L23" s="17"/>
      <c r="M23" s="17"/>
    </row>
    <row r="24" spans="1:7" ht="12">
      <c r="A24">
        <v>0.07275879319604428</v>
      </c>
      <c r="C24" s="6">
        <v>87.15646</v>
      </c>
      <c r="D24" s="6">
        <v>87.42567</v>
      </c>
      <c r="F24" s="6">
        <v>116.6439</v>
      </c>
      <c r="G24" s="6">
        <v>113.9708</v>
      </c>
    </row>
    <row r="25" spans="1:7" ht="12">
      <c r="A25">
        <v>0.07976307788339909</v>
      </c>
      <c r="C25" s="6">
        <v>89.95927</v>
      </c>
      <c r="D25" s="6">
        <v>137.5195</v>
      </c>
      <c r="F25" s="6">
        <v>137.4941</v>
      </c>
      <c r="G25" s="6">
        <v>92.49825</v>
      </c>
    </row>
    <row r="26" spans="1:13" ht="12">
      <c r="A26">
        <v>0.08116228570906969</v>
      </c>
      <c r="C26" s="6">
        <v>81.26015</v>
      </c>
      <c r="D26" s="6">
        <v>79.71736</v>
      </c>
      <c r="F26" s="6">
        <v>112.4252</v>
      </c>
      <c r="G26" s="6">
        <v>81.61164</v>
      </c>
      <c r="I26" s="13"/>
      <c r="J26" s="13"/>
      <c r="K26" s="13"/>
      <c r="L26" s="13"/>
      <c r="M26" s="8"/>
    </row>
    <row r="27" spans="1:13" ht="12">
      <c r="A27">
        <v>0.08567921174653748</v>
      </c>
      <c r="C27" s="6">
        <v>93.4614</v>
      </c>
      <c r="D27" s="6">
        <v>93.22813</v>
      </c>
      <c r="F27" s="6">
        <v>92.09994</v>
      </c>
      <c r="G27" s="6">
        <v>44.3182</v>
      </c>
      <c r="I27" s="8"/>
      <c r="J27" s="8"/>
      <c r="K27" s="8"/>
      <c r="L27" s="8"/>
      <c r="M27" s="8"/>
    </row>
    <row r="28" spans="1:13" ht="12">
      <c r="A28">
        <v>0.08811421437803801</v>
      </c>
      <c r="C28" s="6">
        <v>104.1916</v>
      </c>
      <c r="D28" s="6">
        <v>125.1836</v>
      </c>
      <c r="F28" s="6">
        <v>108.0289</v>
      </c>
      <c r="G28" s="6">
        <v>85.56435</v>
      </c>
      <c r="I28" s="8"/>
      <c r="J28" s="9"/>
      <c r="K28" s="9"/>
      <c r="L28" s="10"/>
      <c r="M28" s="8"/>
    </row>
    <row r="29" spans="1:13" ht="12">
      <c r="A29">
        <v>0.09157287799916958</v>
      </c>
      <c r="C29" s="6">
        <v>125.6193</v>
      </c>
      <c r="D29" s="6">
        <v>121.8864</v>
      </c>
      <c r="F29" s="6">
        <v>132.6237</v>
      </c>
      <c r="G29" s="6">
        <v>83.39516</v>
      </c>
      <c r="I29" s="8"/>
      <c r="J29" s="9"/>
      <c r="K29" s="9"/>
      <c r="L29" s="10"/>
      <c r="M29" s="8"/>
    </row>
    <row r="30" spans="1:13" ht="12">
      <c r="A30">
        <v>0.09226142344869004</v>
      </c>
      <c r="C30" s="6">
        <v>118.6803</v>
      </c>
      <c r="D30" s="6">
        <v>120.6875</v>
      </c>
      <c r="F30" s="6">
        <v>115.0202</v>
      </c>
      <c r="G30" s="6">
        <v>68.91139</v>
      </c>
      <c r="I30" s="8"/>
      <c r="J30" s="10"/>
      <c r="K30" s="10"/>
      <c r="L30" s="10"/>
      <c r="M30" s="8"/>
    </row>
    <row r="31" spans="1:13" ht="12">
      <c r="A31">
        <v>0.0964258797448565</v>
      </c>
      <c r="C31" s="6">
        <v>101.3338</v>
      </c>
      <c r="D31" s="6">
        <v>74.81984</v>
      </c>
      <c r="F31" s="6">
        <v>99.21074</v>
      </c>
      <c r="G31" s="6">
        <v>56.14577</v>
      </c>
      <c r="I31" s="8"/>
      <c r="J31" s="8"/>
      <c r="K31" s="8"/>
      <c r="L31" s="8"/>
      <c r="M31" s="8"/>
    </row>
    <row r="32" spans="1:13" ht="12">
      <c r="A32">
        <v>0.1028585297817699</v>
      </c>
      <c r="C32" s="6">
        <v>124.4335</v>
      </c>
      <c r="D32" s="6">
        <v>116.0204</v>
      </c>
      <c r="F32" s="6">
        <v>120.4677</v>
      </c>
      <c r="G32" s="6">
        <v>84.25417</v>
      </c>
      <c r="I32" s="14"/>
      <c r="J32" s="14"/>
      <c r="K32" s="14"/>
      <c r="L32" s="14"/>
      <c r="M32" s="8"/>
    </row>
    <row r="33" spans="1:13" ht="12">
      <c r="A33">
        <v>0.10734474397395388</v>
      </c>
      <c r="C33" s="6">
        <v>141.6515</v>
      </c>
      <c r="D33" s="6">
        <v>75.04739</v>
      </c>
      <c r="F33" s="6">
        <v>68.98816</v>
      </c>
      <c r="G33" s="6">
        <v>72.91737</v>
      </c>
      <c r="I33" s="14"/>
      <c r="J33" s="14"/>
      <c r="K33" s="14"/>
      <c r="L33" s="14"/>
      <c r="M33" s="8"/>
    </row>
    <row r="34" spans="1:13" ht="12">
      <c r="A34">
        <v>0.12133741870185588</v>
      </c>
      <c r="C34" s="6">
        <v>88.99686</v>
      </c>
      <c r="D34" s="6">
        <v>110.0261</v>
      </c>
      <c r="F34" s="6">
        <v>130.4343</v>
      </c>
      <c r="G34" s="6">
        <v>93.86119</v>
      </c>
      <c r="I34" s="14"/>
      <c r="J34" s="14"/>
      <c r="K34" s="14"/>
      <c r="L34" s="14"/>
      <c r="M34" s="8"/>
    </row>
    <row r="35" spans="1:13" ht="12">
      <c r="A35">
        <v>0.12187313776394149</v>
      </c>
      <c r="C35" s="6">
        <v>124.474</v>
      </c>
      <c r="D35" s="6">
        <v>130.9527</v>
      </c>
      <c r="F35" s="6">
        <v>81.0021</v>
      </c>
      <c r="G35" s="6">
        <v>85.90674</v>
      </c>
      <c r="I35" s="8"/>
      <c r="J35" s="8"/>
      <c r="K35" s="8"/>
      <c r="L35" s="8"/>
      <c r="M35" s="8"/>
    </row>
    <row r="36" spans="1:13" ht="12">
      <c r="A36">
        <v>0.12245956625974941</v>
      </c>
      <c r="C36" s="6">
        <v>108.3973</v>
      </c>
      <c r="D36" s="6">
        <v>134.8806</v>
      </c>
      <c r="F36" s="6">
        <v>126.2735</v>
      </c>
      <c r="G36" s="6">
        <v>73.3681</v>
      </c>
      <c r="I36" s="12"/>
      <c r="J36" s="12"/>
      <c r="K36" s="12"/>
      <c r="L36" s="12"/>
      <c r="M36" s="8"/>
    </row>
    <row r="37" spans="1:13" ht="12">
      <c r="A37">
        <v>0.12307679324658238</v>
      </c>
      <c r="C37" s="6">
        <v>93.60802</v>
      </c>
      <c r="D37" s="6">
        <v>80.60005</v>
      </c>
      <c r="F37" s="6">
        <v>113.8405</v>
      </c>
      <c r="G37" s="6">
        <v>65.7831</v>
      </c>
      <c r="I37" s="12"/>
      <c r="J37" s="12"/>
      <c r="K37" s="12"/>
      <c r="L37" s="12"/>
      <c r="M37" s="8"/>
    </row>
    <row r="38" spans="1:13" ht="12">
      <c r="A38">
        <v>0.12556091745682352</v>
      </c>
      <c r="C38" s="6">
        <v>122.5256</v>
      </c>
      <c r="D38" s="6">
        <v>138.1379</v>
      </c>
      <c r="F38" s="6">
        <v>115.2893</v>
      </c>
      <c r="G38" s="6">
        <v>93.47609</v>
      </c>
      <c r="I38" s="12"/>
      <c r="J38" s="12"/>
      <c r="K38" s="12"/>
      <c r="L38" s="12"/>
      <c r="M38" s="8"/>
    </row>
    <row r="39" spans="1:13" ht="12">
      <c r="A39">
        <v>0.12741297966931597</v>
      </c>
      <c r="C39" s="6">
        <v>125.3062</v>
      </c>
      <c r="D39" s="6">
        <v>82.82063</v>
      </c>
      <c r="F39" s="6">
        <v>117.964</v>
      </c>
      <c r="G39" s="6">
        <v>100.0023</v>
      </c>
      <c r="I39" s="11"/>
      <c r="J39" s="11"/>
      <c r="K39" s="11"/>
      <c r="L39" s="11"/>
      <c r="M39" s="8"/>
    </row>
    <row r="40" spans="1:13" ht="12">
      <c r="A40">
        <v>0.13213345097847196</v>
      </c>
      <c r="C40" s="6">
        <v>118.4154</v>
      </c>
      <c r="D40" s="6">
        <v>90.88928</v>
      </c>
      <c r="F40" s="6">
        <v>108.509</v>
      </c>
      <c r="G40" s="6">
        <v>98.32019</v>
      </c>
      <c r="I40" s="12"/>
      <c r="J40" s="12"/>
      <c r="K40" s="12"/>
      <c r="L40" s="12"/>
      <c r="M40" s="8"/>
    </row>
    <row r="41" spans="1:13" ht="12">
      <c r="A41">
        <v>0.13521133755602932</v>
      </c>
      <c r="C41" s="6">
        <v>92.78424</v>
      </c>
      <c r="D41" s="6">
        <v>102.7002</v>
      </c>
      <c r="F41" s="6">
        <v>115.1045</v>
      </c>
      <c r="G41" s="6">
        <v>53.46609</v>
      </c>
      <c r="I41" s="12"/>
      <c r="J41" s="12"/>
      <c r="K41" s="12"/>
      <c r="L41" s="12"/>
      <c r="M41" s="8"/>
    </row>
    <row r="42" spans="1:13" ht="12">
      <c r="A42">
        <v>0.13655860603375913</v>
      </c>
      <c r="C42" s="6">
        <v>58.13635</v>
      </c>
      <c r="D42" s="6">
        <v>87.5014</v>
      </c>
      <c r="F42" s="6">
        <v>116.2454</v>
      </c>
      <c r="G42" s="6">
        <v>87.85185</v>
      </c>
      <c r="I42" s="12"/>
      <c r="J42" s="12"/>
      <c r="K42" s="12"/>
      <c r="L42" s="12"/>
      <c r="M42" s="8"/>
    </row>
    <row r="43" spans="1:13" ht="12">
      <c r="A43">
        <v>0.13889774357903661</v>
      </c>
      <c r="C43" s="6">
        <v>121.5503</v>
      </c>
      <c r="D43" s="6">
        <v>123.8262</v>
      </c>
      <c r="F43" s="6">
        <v>101.2981</v>
      </c>
      <c r="G43" s="6">
        <v>83.94192</v>
      </c>
      <c r="I43" s="8"/>
      <c r="J43" s="8"/>
      <c r="K43" s="8"/>
      <c r="L43" s="8"/>
      <c r="M43" s="8"/>
    </row>
    <row r="44" spans="1:13" ht="12">
      <c r="A44">
        <v>0.13906645930364903</v>
      </c>
      <c r="C44" s="6">
        <v>102.2116</v>
      </c>
      <c r="D44" s="6">
        <v>99.28137</v>
      </c>
      <c r="F44" s="6">
        <v>80.20882</v>
      </c>
      <c r="G44" s="6">
        <v>80.18592</v>
      </c>
      <c r="I44" s="15"/>
      <c r="J44" s="15"/>
      <c r="K44" s="15"/>
      <c r="L44" s="15"/>
      <c r="M44" s="15"/>
    </row>
    <row r="45" spans="1:13" ht="12">
      <c r="A45">
        <v>0.14101221203782188</v>
      </c>
      <c r="C45" s="6">
        <v>74.92409</v>
      </c>
      <c r="D45" s="6">
        <v>101.9844</v>
      </c>
      <c r="F45" s="6">
        <v>92.87244</v>
      </c>
      <c r="G45" s="6">
        <v>69.19626</v>
      </c>
      <c r="I45" s="15"/>
      <c r="J45" s="15"/>
      <c r="K45" s="15"/>
      <c r="L45" s="15"/>
      <c r="M45" s="15"/>
    </row>
    <row r="46" spans="1:13" ht="12">
      <c r="A46">
        <v>0.15808517001369182</v>
      </c>
      <c r="C46" s="6">
        <v>87.742</v>
      </c>
      <c r="D46" s="6">
        <v>95.1258</v>
      </c>
      <c r="F46" s="6">
        <v>92.4677</v>
      </c>
      <c r="G46" s="6">
        <v>106.2751</v>
      </c>
      <c r="I46" s="8"/>
      <c r="J46" s="8"/>
      <c r="K46" s="8"/>
      <c r="L46" s="8"/>
      <c r="M46" s="8"/>
    </row>
    <row r="47" spans="1:7" ht="12">
      <c r="A47">
        <v>0.1611294187096064</v>
      </c>
      <c r="C47" s="6">
        <v>108.512</v>
      </c>
      <c r="D47" s="6">
        <v>107.1451</v>
      </c>
      <c r="F47" s="6">
        <v>120.651</v>
      </c>
      <c r="G47" s="6">
        <v>60.29816</v>
      </c>
    </row>
    <row r="48" spans="1:7" ht="12">
      <c r="A48">
        <v>0.1635406141012936</v>
      </c>
      <c r="C48" s="6">
        <v>103.1018</v>
      </c>
      <c r="D48" s="6">
        <v>103.8748</v>
      </c>
      <c r="F48" s="6">
        <v>125.4064</v>
      </c>
      <c r="G48" s="6">
        <v>91.85739</v>
      </c>
    </row>
    <row r="49" spans="1:7" ht="12">
      <c r="A49">
        <v>0.16535955959989224</v>
      </c>
      <c r="C49" s="6">
        <v>92.1564</v>
      </c>
      <c r="D49" s="6">
        <v>119.3684</v>
      </c>
      <c r="F49" s="6">
        <v>112.935</v>
      </c>
      <c r="G49" s="6">
        <v>91.99553</v>
      </c>
    </row>
    <row r="50" spans="1:7" ht="12">
      <c r="A50">
        <v>0.17408070999226766</v>
      </c>
      <c r="C50" s="6">
        <v>111.5506</v>
      </c>
      <c r="D50" s="6">
        <v>69.86243</v>
      </c>
      <c r="F50" s="6">
        <v>97.70711</v>
      </c>
      <c r="G50" s="6">
        <v>73.46082</v>
      </c>
    </row>
    <row r="51" spans="1:7" ht="12">
      <c r="A51">
        <v>0.17473039989363315</v>
      </c>
      <c r="C51" s="6">
        <v>105.336</v>
      </c>
      <c r="D51" s="6">
        <v>137.5155</v>
      </c>
      <c r="F51" s="6">
        <v>99.76929</v>
      </c>
      <c r="G51" s="6">
        <v>79.6649</v>
      </c>
    </row>
    <row r="52" spans="1:7" ht="12">
      <c r="A52">
        <v>0.17995576642351807</v>
      </c>
      <c r="C52" s="6">
        <v>93.63216</v>
      </c>
      <c r="D52" s="6">
        <v>102.7357</v>
      </c>
      <c r="F52" s="6">
        <v>79.28857</v>
      </c>
      <c r="G52" s="6">
        <v>79.61336</v>
      </c>
    </row>
    <row r="53" spans="1:7" ht="12">
      <c r="A53">
        <v>0.18448980268931336</v>
      </c>
      <c r="C53" s="6">
        <v>94.55132</v>
      </c>
      <c r="D53" s="6">
        <v>49.08641</v>
      </c>
      <c r="F53" s="6">
        <v>102.8937</v>
      </c>
      <c r="G53" s="6">
        <v>93.72405</v>
      </c>
    </row>
    <row r="54" spans="1:7" ht="12">
      <c r="A54">
        <v>0.18647589246938878</v>
      </c>
      <c r="C54" s="6">
        <v>118.0071</v>
      </c>
      <c r="D54" s="6">
        <v>96.17142</v>
      </c>
      <c r="F54" s="6">
        <v>123.2123</v>
      </c>
      <c r="G54" s="6">
        <v>66.8792</v>
      </c>
    </row>
    <row r="55" spans="1:7" ht="12">
      <c r="A55">
        <v>0.18755665244316333</v>
      </c>
      <c r="C55" s="6">
        <v>116.6159</v>
      </c>
      <c r="D55" s="6">
        <v>90.69176</v>
      </c>
      <c r="F55" s="6">
        <v>85.7526</v>
      </c>
      <c r="G55" s="6">
        <v>106.3671</v>
      </c>
    </row>
    <row r="56" spans="1:7" ht="12">
      <c r="A56">
        <v>0.19059976029711834</v>
      </c>
      <c r="C56" s="6">
        <v>111.8428</v>
      </c>
      <c r="D56" s="6">
        <v>65.31155</v>
      </c>
      <c r="F56" s="6">
        <v>118.6252</v>
      </c>
      <c r="G56" s="6">
        <v>119.7897</v>
      </c>
    </row>
    <row r="57" spans="1:7" ht="12">
      <c r="A57">
        <v>0.2025093437960095</v>
      </c>
      <c r="C57" s="6">
        <v>95.37886</v>
      </c>
      <c r="D57" s="6">
        <v>95.55788</v>
      </c>
      <c r="F57" s="6">
        <v>132.356</v>
      </c>
      <c r="G57" s="6">
        <v>114.6522</v>
      </c>
    </row>
    <row r="58" spans="1:7" ht="12">
      <c r="A58">
        <v>0.2032190037161854</v>
      </c>
      <c r="C58" s="6">
        <v>137.4969</v>
      </c>
      <c r="D58" s="6">
        <v>83.35186</v>
      </c>
      <c r="F58" s="6">
        <v>68.81645</v>
      </c>
      <c r="G58" s="6">
        <v>90.02425</v>
      </c>
    </row>
    <row r="59" spans="1:7" ht="12">
      <c r="A59">
        <v>0.20449363156330946</v>
      </c>
      <c r="C59" s="6">
        <v>114.839</v>
      </c>
      <c r="D59" s="6">
        <v>93.81476</v>
      </c>
      <c r="F59" s="6">
        <v>66.75762</v>
      </c>
      <c r="G59" s="6">
        <v>77.05569</v>
      </c>
    </row>
    <row r="60" spans="1:7" ht="12">
      <c r="A60">
        <v>0.20521064430704428</v>
      </c>
      <c r="C60" s="6">
        <v>82.95343</v>
      </c>
      <c r="D60" s="6">
        <v>54.68026</v>
      </c>
      <c r="F60" s="6">
        <v>120.0926</v>
      </c>
      <c r="G60" s="6">
        <v>88.83766</v>
      </c>
    </row>
    <row r="61" spans="1:7" ht="12">
      <c r="A61">
        <v>0.20756183054163557</v>
      </c>
      <c r="C61" s="6">
        <v>115.9837</v>
      </c>
      <c r="D61" s="6">
        <v>118.0374</v>
      </c>
      <c r="F61" s="6">
        <v>84.39786</v>
      </c>
      <c r="G61" s="6">
        <v>71.31302</v>
      </c>
    </row>
    <row r="62" spans="1:7" ht="12">
      <c r="A62">
        <v>0.20989176132391663</v>
      </c>
      <c r="C62" s="6">
        <v>58.34316</v>
      </c>
      <c r="D62" s="6">
        <v>68.58725</v>
      </c>
      <c r="F62" s="6">
        <v>75.89379</v>
      </c>
      <c r="G62" s="6">
        <v>56.92925</v>
      </c>
    </row>
    <row r="63" spans="1:7" ht="12">
      <c r="A63">
        <v>0.2098919742356884</v>
      </c>
      <c r="C63" s="6">
        <v>125.8439</v>
      </c>
      <c r="D63" s="6">
        <v>151.8129</v>
      </c>
      <c r="F63" s="6">
        <v>94.40439</v>
      </c>
      <c r="G63" s="6">
        <v>60.46885</v>
      </c>
    </row>
    <row r="64" spans="1:7" ht="12">
      <c r="A64">
        <v>0.21186248627509485</v>
      </c>
      <c r="C64" s="6">
        <v>128.7026</v>
      </c>
      <c r="D64" s="6">
        <v>100.713</v>
      </c>
      <c r="F64" s="6">
        <v>50.34886</v>
      </c>
      <c r="G64" s="6">
        <v>66.75214</v>
      </c>
    </row>
    <row r="65" spans="1:7" ht="12">
      <c r="A65">
        <v>0.22557466405578452</v>
      </c>
      <c r="C65" s="6">
        <v>125.5449</v>
      </c>
      <c r="D65" s="6">
        <v>124.7317</v>
      </c>
      <c r="F65" s="6">
        <v>111.5956</v>
      </c>
      <c r="G65" s="6">
        <v>54.39417</v>
      </c>
    </row>
    <row r="66" spans="1:7" ht="12">
      <c r="A66">
        <v>0.22614432373484306</v>
      </c>
      <c r="C66" s="6">
        <v>143.0588</v>
      </c>
      <c r="D66" s="6">
        <v>93.07316</v>
      </c>
      <c r="F66" s="6">
        <v>103.8866</v>
      </c>
      <c r="G66" s="6">
        <v>102.1693</v>
      </c>
    </row>
    <row r="67" spans="1:7" ht="12">
      <c r="A67">
        <v>0.23125280318708974</v>
      </c>
      <c r="C67" s="6">
        <v>125.4821</v>
      </c>
      <c r="D67" s="6">
        <v>106.9377</v>
      </c>
      <c r="F67" s="6">
        <v>97.79862</v>
      </c>
      <c r="G67" s="6">
        <v>90.29563</v>
      </c>
    </row>
    <row r="68" spans="1:7" ht="12">
      <c r="A68">
        <v>0.23732741008643643</v>
      </c>
      <c r="C68" s="6">
        <v>107.666</v>
      </c>
      <c r="D68" s="6">
        <v>114.4367</v>
      </c>
      <c r="F68" s="6">
        <v>48.72232</v>
      </c>
      <c r="G68" s="6">
        <v>72.29601</v>
      </c>
    </row>
    <row r="69" spans="1:7" ht="12">
      <c r="A69">
        <v>0.2385843553711311</v>
      </c>
      <c r="C69" s="6">
        <v>71.19618</v>
      </c>
      <c r="D69" s="6">
        <v>86.26168</v>
      </c>
      <c r="F69" s="6">
        <v>94.39523</v>
      </c>
      <c r="G69" s="6">
        <v>79.29416</v>
      </c>
    </row>
    <row r="70" spans="1:7" ht="12">
      <c r="A70">
        <v>0.2423219281663478</v>
      </c>
      <c r="C70" s="6">
        <v>113.0032</v>
      </c>
      <c r="D70" s="6">
        <v>140.0142</v>
      </c>
      <c r="F70" s="6">
        <v>134.0091</v>
      </c>
      <c r="G70" s="6">
        <v>65.05069</v>
      </c>
    </row>
    <row r="71" spans="1:7" ht="12">
      <c r="A71">
        <v>0.24296260430128314</v>
      </c>
      <c r="C71" s="6">
        <v>110.6979</v>
      </c>
      <c r="D71" s="6">
        <v>108.9171</v>
      </c>
      <c r="F71" s="6">
        <v>109.268</v>
      </c>
      <c r="G71" s="6">
        <v>85.90804</v>
      </c>
    </row>
    <row r="72" spans="1:7" ht="12">
      <c r="A72">
        <v>0.2452748062542014</v>
      </c>
      <c r="C72" s="6">
        <v>72.70171</v>
      </c>
      <c r="D72" s="6">
        <v>62.02403</v>
      </c>
      <c r="F72" s="6">
        <v>87.2767</v>
      </c>
      <c r="G72" s="6">
        <v>61.41099</v>
      </c>
    </row>
    <row r="73" spans="1:7" ht="12">
      <c r="A73">
        <v>0.2509854128356892</v>
      </c>
      <c r="C73" s="6">
        <v>72.12358</v>
      </c>
      <c r="D73" s="6">
        <v>100.8391</v>
      </c>
      <c r="F73" s="6">
        <v>109.8804</v>
      </c>
      <c r="G73" s="6">
        <v>58.621</v>
      </c>
    </row>
    <row r="74" spans="1:7" ht="12">
      <c r="A74">
        <v>0.2531177920054688</v>
      </c>
      <c r="C74" s="6">
        <v>101.9566</v>
      </c>
      <c r="D74" s="6">
        <v>67.41557</v>
      </c>
      <c r="F74" s="6">
        <v>94.93082</v>
      </c>
      <c r="G74" s="6">
        <v>86.67828</v>
      </c>
    </row>
    <row r="75" spans="1:7" ht="12">
      <c r="A75">
        <v>0.2557887239236152</v>
      </c>
      <c r="C75" s="6">
        <v>148.7766</v>
      </c>
      <c r="D75" s="6">
        <v>92.49778</v>
      </c>
      <c r="F75" s="6">
        <v>120.4881</v>
      </c>
      <c r="G75" s="6">
        <v>132.0533</v>
      </c>
    </row>
    <row r="76" spans="1:7" ht="12">
      <c r="A76">
        <v>0.2577398936091413</v>
      </c>
      <c r="C76" s="6">
        <v>140.6324</v>
      </c>
      <c r="D76" s="6">
        <v>138.3717</v>
      </c>
      <c r="F76" s="6">
        <v>109.9716</v>
      </c>
      <c r="G76" s="6">
        <v>54.28332</v>
      </c>
    </row>
    <row r="77" spans="1:7" ht="12">
      <c r="A77">
        <v>0.27326509015074407</v>
      </c>
      <c r="C77" s="6">
        <v>86.13475</v>
      </c>
      <c r="D77" s="6">
        <v>118.9243</v>
      </c>
      <c r="F77" s="6">
        <v>88.74164</v>
      </c>
      <c r="G77" s="6">
        <v>113.4981</v>
      </c>
    </row>
    <row r="78" spans="1:7" ht="12">
      <c r="A78">
        <v>0.2740647006276049</v>
      </c>
      <c r="C78" s="6">
        <v>99.20027</v>
      </c>
      <c r="D78" s="6">
        <v>90.98406</v>
      </c>
      <c r="F78" s="6">
        <v>145.1566</v>
      </c>
      <c r="G78" s="6">
        <v>75.61641</v>
      </c>
    </row>
    <row r="79" spans="1:7" ht="12">
      <c r="A79">
        <v>0.27427461627030425</v>
      </c>
      <c r="C79" s="6">
        <v>77.03265</v>
      </c>
      <c r="D79" s="6">
        <v>113.2336</v>
      </c>
      <c r="F79" s="6">
        <v>76.76048</v>
      </c>
      <c r="G79" s="6">
        <v>52.6673</v>
      </c>
    </row>
    <row r="80" spans="1:7" ht="12">
      <c r="A80">
        <v>0.27658427029928134</v>
      </c>
      <c r="C80" s="6">
        <v>121.8634</v>
      </c>
      <c r="D80" s="6">
        <v>112.7467</v>
      </c>
      <c r="F80" s="6">
        <v>101.4639</v>
      </c>
      <c r="G80" s="6">
        <v>82.7235</v>
      </c>
    </row>
    <row r="81" spans="1:7" ht="12">
      <c r="A81">
        <v>0.2773991724661755</v>
      </c>
      <c r="C81" s="6">
        <v>54.13731</v>
      </c>
      <c r="D81" s="6">
        <v>99.23197</v>
      </c>
      <c r="F81" s="6">
        <v>79.64558</v>
      </c>
      <c r="G81" s="6">
        <v>49.7073</v>
      </c>
    </row>
    <row r="82" spans="1:7" ht="12">
      <c r="A82">
        <v>0.27972003361901443</v>
      </c>
      <c r="C82" s="6">
        <v>116.5524</v>
      </c>
      <c r="D82" s="6">
        <v>119.002</v>
      </c>
      <c r="F82" s="6">
        <v>99.03661</v>
      </c>
      <c r="G82" s="6">
        <v>109.4361</v>
      </c>
    </row>
    <row r="83" spans="1:7" ht="12">
      <c r="A83">
        <v>0.2844220862380098</v>
      </c>
      <c r="C83" s="6">
        <v>78.74011</v>
      </c>
      <c r="D83" s="6">
        <v>108.0345</v>
      </c>
      <c r="F83" s="6">
        <v>84.06348</v>
      </c>
      <c r="G83" s="6">
        <v>34.6307</v>
      </c>
    </row>
    <row r="84" spans="1:7" ht="12">
      <c r="A84">
        <v>0.3007043026136671</v>
      </c>
      <c r="C84" s="6">
        <v>155.6905</v>
      </c>
      <c r="D84" s="6">
        <v>93.38642</v>
      </c>
      <c r="F84" s="6">
        <v>69.32686</v>
      </c>
      <c r="G84" s="6">
        <v>82.93537</v>
      </c>
    </row>
    <row r="85" spans="1:7" ht="12">
      <c r="A85">
        <v>0.3044168323322083</v>
      </c>
      <c r="C85" s="6">
        <v>114.5887</v>
      </c>
      <c r="D85" s="6">
        <v>95.58222</v>
      </c>
      <c r="F85" s="6">
        <v>68.6204</v>
      </c>
      <c r="G85" s="6">
        <v>55.16662</v>
      </c>
    </row>
    <row r="86" spans="1:7" ht="12">
      <c r="A86">
        <v>0.30460419729388377</v>
      </c>
      <c r="C86" s="6">
        <v>95.80953</v>
      </c>
      <c r="D86" s="6">
        <v>135.9548</v>
      </c>
      <c r="F86" s="6">
        <v>102.8871</v>
      </c>
      <c r="G86" s="6">
        <v>97.60536</v>
      </c>
    </row>
    <row r="87" spans="1:7" ht="12">
      <c r="A87">
        <v>0.30550441279319784</v>
      </c>
      <c r="C87" s="6">
        <v>119.2376</v>
      </c>
      <c r="D87" s="6">
        <v>104.949</v>
      </c>
      <c r="F87" s="6">
        <v>75.826</v>
      </c>
      <c r="G87" s="6">
        <v>118.4627</v>
      </c>
    </row>
    <row r="88" spans="1:7" ht="12">
      <c r="A88">
        <v>0.3061349487734333</v>
      </c>
      <c r="C88" s="6">
        <v>56.49586</v>
      </c>
      <c r="D88" s="6">
        <v>97.60355</v>
      </c>
      <c r="F88" s="6">
        <v>99.67732</v>
      </c>
      <c r="G88" s="6">
        <v>74.49653</v>
      </c>
    </row>
    <row r="89" spans="1:7" ht="12">
      <c r="A89">
        <v>0.3067096997219778</v>
      </c>
      <c r="C89" s="6">
        <v>112.2896</v>
      </c>
      <c r="D89" s="6">
        <v>129.4814</v>
      </c>
      <c r="F89" s="6">
        <v>62.88051</v>
      </c>
      <c r="G89" s="6">
        <v>77.18096</v>
      </c>
    </row>
    <row r="90" spans="1:7" ht="12">
      <c r="A90">
        <v>0.31076668958485243</v>
      </c>
      <c r="C90" s="6">
        <v>107.556</v>
      </c>
      <c r="D90" s="6">
        <v>103.206</v>
      </c>
      <c r="F90" s="6">
        <v>80.9641</v>
      </c>
      <c r="G90" s="6">
        <v>60.89432</v>
      </c>
    </row>
    <row r="91" spans="1:7" ht="12">
      <c r="A91">
        <v>0.31208980224073457</v>
      </c>
      <c r="C91" s="6">
        <v>125.9928</v>
      </c>
      <c r="D91" s="6">
        <v>92.36683</v>
      </c>
      <c r="F91" s="6">
        <v>145.6508</v>
      </c>
      <c r="G91" s="6">
        <v>110.4975</v>
      </c>
    </row>
    <row r="92" spans="1:7" ht="12">
      <c r="A92">
        <v>0.3123846538246653</v>
      </c>
      <c r="C92" s="6">
        <v>82.06349</v>
      </c>
      <c r="D92" s="6">
        <v>107.4818</v>
      </c>
      <c r="F92" s="6">
        <v>99.82245</v>
      </c>
      <c r="G92" s="6">
        <v>71.18907</v>
      </c>
    </row>
    <row r="93" spans="1:7" ht="12">
      <c r="A93">
        <v>0.3184025043201473</v>
      </c>
      <c r="C93" s="6">
        <v>70.40318</v>
      </c>
      <c r="D93" s="6">
        <v>120.7391</v>
      </c>
      <c r="F93" s="6">
        <v>99.34336</v>
      </c>
      <c r="G93" s="6">
        <v>84.84665</v>
      </c>
    </row>
    <row r="94" spans="1:7" ht="12">
      <c r="A94">
        <v>0.3228912891127038</v>
      </c>
      <c r="C94" s="6">
        <v>99.42117</v>
      </c>
      <c r="D94" s="6">
        <v>114.7049</v>
      </c>
      <c r="F94" s="6">
        <v>110.0026</v>
      </c>
      <c r="G94" s="6">
        <v>94.90982</v>
      </c>
    </row>
    <row r="95" spans="1:7" ht="12">
      <c r="A95">
        <v>0.3260666897185729</v>
      </c>
      <c r="C95" s="6">
        <v>69.91645</v>
      </c>
      <c r="D95" s="6">
        <v>111.9614</v>
      </c>
      <c r="F95" s="6">
        <v>102.3875</v>
      </c>
      <c r="G95" s="6">
        <v>95.95112</v>
      </c>
    </row>
    <row r="96" spans="1:7" ht="12">
      <c r="A96">
        <v>0.3266773758641648</v>
      </c>
      <c r="C96" s="6">
        <v>115.8506</v>
      </c>
      <c r="D96" s="6">
        <v>114.4962</v>
      </c>
      <c r="F96" s="6">
        <v>85.58411</v>
      </c>
      <c r="G96" s="6">
        <v>55.44995</v>
      </c>
    </row>
    <row r="97" spans="1:7" ht="12">
      <c r="A97">
        <v>0.3297961073967599</v>
      </c>
      <c r="C97" s="6">
        <v>92.32507</v>
      </c>
      <c r="D97" s="6">
        <v>90.76221</v>
      </c>
      <c r="F97" s="6">
        <v>89.05654</v>
      </c>
      <c r="G97" s="6">
        <v>88.88272</v>
      </c>
    </row>
    <row r="98" spans="1:7" ht="12">
      <c r="A98">
        <v>0.3322066661976635</v>
      </c>
      <c r="C98" s="6">
        <v>59.62317</v>
      </c>
      <c r="D98" s="6">
        <v>87.28835</v>
      </c>
      <c r="F98" s="6">
        <v>54.4609</v>
      </c>
      <c r="G98" s="6">
        <v>76.32966</v>
      </c>
    </row>
    <row r="99" spans="1:7" ht="12">
      <c r="A99">
        <v>0.33288226326112635</v>
      </c>
      <c r="C99" s="6">
        <v>79.72295</v>
      </c>
      <c r="D99" s="6">
        <v>91.92255</v>
      </c>
      <c r="F99" s="6">
        <v>103.5785</v>
      </c>
      <c r="G99" s="6">
        <v>53.60385</v>
      </c>
    </row>
    <row r="100" spans="1:7" ht="12">
      <c r="A100">
        <v>0.3351355704180605</v>
      </c>
      <c r="C100" s="6">
        <v>83.99567</v>
      </c>
      <c r="D100" s="6">
        <v>87.52733</v>
      </c>
      <c r="F100" s="6">
        <v>64.76398</v>
      </c>
      <c r="G100" s="6">
        <v>61.7737</v>
      </c>
    </row>
    <row r="101" spans="1:7" ht="12">
      <c r="A101">
        <v>0.33725957050228317</v>
      </c>
      <c r="C101" s="6">
        <v>95.84</v>
      </c>
      <c r="D101" s="6">
        <v>108.546</v>
      </c>
      <c r="F101" s="6">
        <v>100.3259</v>
      </c>
      <c r="G101" s="6">
        <v>69.15074</v>
      </c>
    </row>
    <row r="102" spans="1:7" ht="12">
      <c r="A102">
        <v>0.3417771723406986</v>
      </c>
      <c r="C102" s="6">
        <v>85.97089</v>
      </c>
      <c r="D102" s="6">
        <v>82.84332</v>
      </c>
      <c r="F102" s="6">
        <v>109.5614</v>
      </c>
      <c r="G102" s="6">
        <v>74.11685</v>
      </c>
    </row>
    <row r="103" spans="1:7" ht="12">
      <c r="A103">
        <v>0.3436980888045582</v>
      </c>
      <c r="C103" s="6">
        <v>67.84797</v>
      </c>
      <c r="D103" s="6">
        <v>76.94796</v>
      </c>
      <c r="F103" s="6">
        <v>82.22577</v>
      </c>
      <c r="G103" s="6">
        <v>108.4977</v>
      </c>
    </row>
    <row r="104" spans="1:7" ht="12">
      <c r="A104">
        <v>0.345097343463749</v>
      </c>
      <c r="C104" s="6">
        <v>113.626</v>
      </c>
      <c r="D104" s="6">
        <v>90.092</v>
      </c>
      <c r="F104" s="6">
        <v>113.8265</v>
      </c>
      <c r="G104" s="6">
        <v>68.63547</v>
      </c>
    </row>
    <row r="105" spans="1:7" ht="12">
      <c r="A105">
        <v>0.34510710040831327</v>
      </c>
      <c r="C105" s="6">
        <v>85.48049</v>
      </c>
      <c r="D105" s="6">
        <v>90.37817</v>
      </c>
      <c r="F105" s="6">
        <v>95.18021</v>
      </c>
      <c r="G105" s="6">
        <v>65.07645</v>
      </c>
    </row>
    <row r="106" spans="1:7" ht="12">
      <c r="A106">
        <v>0.3470638429016617</v>
      </c>
      <c r="C106" s="6">
        <v>124.367</v>
      </c>
      <c r="D106" s="6">
        <v>120.1067</v>
      </c>
      <c r="F106" s="6">
        <v>84.64497</v>
      </c>
      <c r="G106" s="6">
        <v>78.00551</v>
      </c>
    </row>
    <row r="107" spans="1:7" ht="12">
      <c r="A107">
        <v>0.3482810998784771</v>
      </c>
      <c r="C107" s="6">
        <v>117.5457</v>
      </c>
      <c r="D107" s="6">
        <v>69.74563</v>
      </c>
      <c r="F107" s="6">
        <v>97.12531</v>
      </c>
      <c r="G107" s="6">
        <v>71.5284</v>
      </c>
    </row>
    <row r="108" spans="1:7" ht="12">
      <c r="A108">
        <v>0.3533968575484323</v>
      </c>
      <c r="C108" s="6">
        <v>74.97951</v>
      </c>
      <c r="D108" s="6">
        <v>83.07652</v>
      </c>
      <c r="F108" s="6">
        <v>73.32013</v>
      </c>
      <c r="G108" s="6">
        <v>65.99587</v>
      </c>
    </row>
    <row r="109" spans="1:7" ht="12">
      <c r="A109">
        <v>0.35802895266715495</v>
      </c>
      <c r="C109" s="6">
        <v>118.6701</v>
      </c>
      <c r="D109" s="6">
        <v>72.83975</v>
      </c>
      <c r="F109" s="6">
        <v>108.7989</v>
      </c>
      <c r="G109" s="6">
        <v>66.42868</v>
      </c>
    </row>
    <row r="110" spans="1:7" ht="12">
      <c r="A110">
        <v>0.372142211515893</v>
      </c>
      <c r="C110" s="6">
        <v>88.42184</v>
      </c>
      <c r="D110" s="6">
        <v>101.9619</v>
      </c>
      <c r="F110" s="6">
        <v>117.2036</v>
      </c>
      <c r="G110" s="6">
        <v>68.76857</v>
      </c>
    </row>
    <row r="111" spans="1:7" ht="12">
      <c r="A111">
        <v>0.37692805652568495</v>
      </c>
      <c r="C111" s="6">
        <v>99.53171</v>
      </c>
      <c r="D111" s="6">
        <v>88.86736</v>
      </c>
      <c r="F111" s="6">
        <v>108.7505</v>
      </c>
      <c r="G111" s="6">
        <v>46.97387</v>
      </c>
    </row>
    <row r="112" spans="1:7" ht="12">
      <c r="A112">
        <v>0.3783638257373241</v>
      </c>
      <c r="C112" s="6">
        <v>92.99687</v>
      </c>
      <c r="D112" s="6">
        <v>84.35312</v>
      </c>
      <c r="F112" s="6">
        <v>98.57221</v>
      </c>
      <c r="G112" s="6">
        <v>48.77861</v>
      </c>
    </row>
    <row r="113" spans="1:7" ht="12">
      <c r="A113">
        <v>0.37926407053782896</v>
      </c>
      <c r="C113" s="6">
        <v>100.5745</v>
      </c>
      <c r="D113" s="6">
        <v>67.89403</v>
      </c>
      <c r="F113" s="6">
        <v>97.98148</v>
      </c>
      <c r="G113" s="6">
        <v>71.31584</v>
      </c>
    </row>
    <row r="114" spans="1:7" ht="12">
      <c r="A114">
        <v>0.3824114989693044</v>
      </c>
      <c r="C114" s="6">
        <v>114.9554</v>
      </c>
      <c r="D114" s="6">
        <v>90.45041</v>
      </c>
      <c r="F114" s="6">
        <v>103.5347</v>
      </c>
      <c r="G114" s="6">
        <v>71.70301</v>
      </c>
    </row>
    <row r="115" spans="1:7" ht="12">
      <c r="A115">
        <v>0.38494798676219943</v>
      </c>
      <c r="C115" s="6">
        <v>79.44303</v>
      </c>
      <c r="D115" s="6">
        <v>91.7715</v>
      </c>
      <c r="F115" s="6">
        <v>91.72528</v>
      </c>
      <c r="G115" s="6">
        <v>65.63045</v>
      </c>
    </row>
    <row r="116" spans="1:7" ht="12">
      <c r="A116">
        <v>0.3938211129270712</v>
      </c>
      <c r="C116" s="6">
        <v>102.6846</v>
      </c>
      <c r="D116" s="6">
        <v>95.60521</v>
      </c>
      <c r="F116" s="6">
        <v>120.5123</v>
      </c>
      <c r="G116" s="6">
        <v>37.69028</v>
      </c>
    </row>
    <row r="117" spans="1:7" ht="12">
      <c r="A117">
        <v>0.39538047404585086</v>
      </c>
      <c r="C117" s="6">
        <v>101.7077</v>
      </c>
      <c r="D117" s="6">
        <v>53.31915</v>
      </c>
      <c r="F117" s="6">
        <v>88.5233</v>
      </c>
      <c r="G117" s="6">
        <v>93.22958</v>
      </c>
    </row>
    <row r="118" spans="1:7" ht="12">
      <c r="A118">
        <v>0.39986375502394367</v>
      </c>
      <c r="C118" s="6">
        <v>148.1654</v>
      </c>
      <c r="D118" s="6">
        <v>112.0874</v>
      </c>
      <c r="F118" s="6">
        <v>125.2519</v>
      </c>
      <c r="G118" s="6">
        <v>114.2142</v>
      </c>
    </row>
    <row r="119" spans="1:7" ht="12">
      <c r="A119">
        <v>0.400473109957602</v>
      </c>
      <c r="C119" s="6">
        <v>76.23668</v>
      </c>
      <c r="D119" s="6">
        <v>102.5923</v>
      </c>
      <c r="F119" s="6">
        <v>97.28246</v>
      </c>
      <c r="G119" s="6">
        <v>68.11191</v>
      </c>
    </row>
    <row r="120" spans="1:7" ht="12">
      <c r="A120">
        <v>0.4072879695440861</v>
      </c>
      <c r="C120" s="6">
        <v>122.3646</v>
      </c>
      <c r="D120" s="6">
        <v>99.86508</v>
      </c>
      <c r="F120" s="6">
        <v>75.84639</v>
      </c>
      <c r="G120" s="6">
        <v>111.4937</v>
      </c>
    </row>
    <row r="121" spans="1:7" ht="12">
      <c r="A121">
        <v>0.41233715747875976</v>
      </c>
      <c r="C121" s="6">
        <v>103.5338</v>
      </c>
      <c r="D121" s="6">
        <v>79.11819</v>
      </c>
      <c r="F121" s="6">
        <v>83.03767</v>
      </c>
      <c r="G121" s="6">
        <v>62.2816</v>
      </c>
    </row>
    <row r="122" spans="1:7" ht="12">
      <c r="A122">
        <v>0.41367114412878436</v>
      </c>
      <c r="C122" s="6">
        <v>79.54204</v>
      </c>
      <c r="D122" s="6">
        <v>117.9295</v>
      </c>
      <c r="F122" s="6">
        <v>114.876</v>
      </c>
      <c r="G122" s="6">
        <v>50.23254</v>
      </c>
    </row>
    <row r="123" spans="1:7" ht="12">
      <c r="A123">
        <v>0.41727576186440274</v>
      </c>
      <c r="C123" s="6">
        <v>94.65889</v>
      </c>
      <c r="D123" s="6">
        <v>100.0273</v>
      </c>
      <c r="F123" s="6">
        <v>92.28156</v>
      </c>
      <c r="G123" s="6">
        <v>101.6438</v>
      </c>
    </row>
    <row r="124" spans="1:7" ht="12">
      <c r="A124">
        <v>0.41884591257166903</v>
      </c>
      <c r="C124" s="6">
        <v>91.13147</v>
      </c>
      <c r="D124" s="6">
        <v>88.56557</v>
      </c>
      <c r="F124" s="6">
        <v>106.0994</v>
      </c>
      <c r="G124" s="6">
        <v>102.8013</v>
      </c>
    </row>
    <row r="125" spans="1:7" ht="12">
      <c r="A125">
        <v>0.42238295219431166</v>
      </c>
      <c r="C125" s="6">
        <v>67.18492</v>
      </c>
      <c r="D125" s="6">
        <v>90.62334</v>
      </c>
      <c r="F125" s="6">
        <v>98.5419</v>
      </c>
      <c r="G125" s="6">
        <v>87.05502</v>
      </c>
    </row>
    <row r="126" spans="1:7" ht="12">
      <c r="A126">
        <v>0.42257062133921863</v>
      </c>
      <c r="C126" s="6">
        <v>63.34471</v>
      </c>
      <c r="D126" s="6">
        <v>53.53555</v>
      </c>
      <c r="F126" s="6">
        <v>85.03873</v>
      </c>
      <c r="G126" s="6">
        <v>60.16223</v>
      </c>
    </row>
    <row r="127" spans="1:7" ht="12">
      <c r="A127">
        <v>0.42803471915249247</v>
      </c>
      <c r="C127" s="6">
        <v>77.76553</v>
      </c>
      <c r="D127" s="6">
        <v>87.95372</v>
      </c>
      <c r="F127" s="6">
        <v>85.94521</v>
      </c>
      <c r="G127" s="6">
        <v>51.17474</v>
      </c>
    </row>
    <row r="128" spans="1:7" ht="12">
      <c r="A128">
        <v>0.4282829688245329</v>
      </c>
      <c r="C128" s="6">
        <v>107.6816</v>
      </c>
      <c r="D128" s="6">
        <v>105.7519</v>
      </c>
      <c r="F128" s="6">
        <v>109.7242</v>
      </c>
      <c r="G128" s="6">
        <v>125.9951</v>
      </c>
    </row>
    <row r="129" spans="1:7" ht="12">
      <c r="A129">
        <v>0.4323151606713509</v>
      </c>
      <c r="C129" s="6">
        <v>129.2233</v>
      </c>
      <c r="D129" s="6">
        <v>69.23645</v>
      </c>
      <c r="F129" s="6">
        <v>91.74951</v>
      </c>
      <c r="G129" s="6">
        <v>71.46206</v>
      </c>
    </row>
    <row r="130" spans="1:7" ht="12">
      <c r="A130">
        <v>0.4343005003347571</v>
      </c>
      <c r="C130" s="6">
        <v>108.2453</v>
      </c>
      <c r="D130" s="6">
        <v>104.6128</v>
      </c>
      <c r="F130" s="6">
        <v>71.66545</v>
      </c>
      <c r="G130" s="6">
        <v>106.4714</v>
      </c>
    </row>
    <row r="131" spans="1:7" ht="12">
      <c r="A131">
        <v>0.4349889013756325</v>
      </c>
      <c r="C131" s="6">
        <v>121.5341</v>
      </c>
      <c r="D131" s="6">
        <v>109.9817</v>
      </c>
      <c r="F131" s="6">
        <v>146.484</v>
      </c>
      <c r="G131" s="6">
        <v>101.2898</v>
      </c>
    </row>
    <row r="132" spans="1:7" ht="12">
      <c r="A132">
        <v>0.4375689029229761</v>
      </c>
      <c r="C132" s="6">
        <v>87.60126</v>
      </c>
      <c r="D132" s="6">
        <v>106.0196</v>
      </c>
      <c r="F132" s="6">
        <v>70.14971</v>
      </c>
      <c r="G132" s="6">
        <v>59.47463</v>
      </c>
    </row>
    <row r="133" spans="1:7" ht="12">
      <c r="A133">
        <v>0.4395185335733913</v>
      </c>
      <c r="C133" s="6">
        <v>114.9202</v>
      </c>
      <c r="D133" s="6">
        <v>63.46947</v>
      </c>
      <c r="F133" s="6">
        <v>83.04947</v>
      </c>
      <c r="G133" s="6">
        <v>73.56265</v>
      </c>
    </row>
    <row r="134" spans="1:7" ht="12">
      <c r="A134">
        <v>0.44405756820106035</v>
      </c>
      <c r="C134" s="6">
        <v>112.3912</v>
      </c>
      <c r="D134" s="6">
        <v>66.50891</v>
      </c>
      <c r="F134" s="6">
        <v>75.11516</v>
      </c>
      <c r="G134" s="6">
        <v>72.09963</v>
      </c>
    </row>
    <row r="135" spans="1:7" ht="12">
      <c r="A135">
        <v>0.44699027914975886</v>
      </c>
      <c r="C135" s="6">
        <v>123.0136</v>
      </c>
      <c r="D135" s="6">
        <v>74.80663</v>
      </c>
      <c r="F135" s="6">
        <v>55.33441</v>
      </c>
      <c r="G135" s="6">
        <v>74.24382</v>
      </c>
    </row>
    <row r="136" spans="1:7" ht="12">
      <c r="A136">
        <v>0.4480344875219089</v>
      </c>
      <c r="C136" s="6">
        <v>79.48703</v>
      </c>
      <c r="D136" s="6">
        <v>119.3446</v>
      </c>
      <c r="F136" s="6">
        <v>86.66475</v>
      </c>
      <c r="G136" s="6">
        <v>92.00615</v>
      </c>
    </row>
    <row r="137" spans="1:7" ht="12">
      <c r="A137">
        <v>0.45599659020990657</v>
      </c>
      <c r="C137" s="6">
        <v>98.40256</v>
      </c>
      <c r="D137" s="6">
        <v>131.6859</v>
      </c>
      <c r="F137" s="6">
        <v>85.21913</v>
      </c>
      <c r="G137" s="6">
        <v>103.9782</v>
      </c>
    </row>
    <row r="138" spans="1:7" ht="12">
      <c r="A138">
        <v>0.4582449180134063</v>
      </c>
      <c r="C138" s="6">
        <v>97.14017</v>
      </c>
      <c r="D138" s="6">
        <v>86.4268</v>
      </c>
      <c r="F138" s="6">
        <v>107.4346</v>
      </c>
      <c r="G138" s="6">
        <v>95.67532</v>
      </c>
    </row>
    <row r="139" spans="1:7" ht="12">
      <c r="A139">
        <v>0.45873858690811176</v>
      </c>
      <c r="C139" s="6">
        <v>116.7531</v>
      </c>
      <c r="D139" s="6">
        <v>68.02371</v>
      </c>
      <c r="F139" s="6">
        <v>112.6882</v>
      </c>
      <c r="G139" s="6">
        <v>63.90408</v>
      </c>
    </row>
    <row r="140" spans="1:7" ht="12">
      <c r="A140">
        <v>0.45957475883187726</v>
      </c>
      <c r="C140" s="6">
        <v>112.4484</v>
      </c>
      <c r="D140" s="6">
        <v>126.6452</v>
      </c>
      <c r="F140" s="6">
        <v>97.26779</v>
      </c>
      <c r="G140" s="6">
        <v>80.02821</v>
      </c>
    </row>
    <row r="141" spans="1:7" ht="12">
      <c r="A141">
        <v>0.46032444407319417</v>
      </c>
      <c r="C141" s="6">
        <v>81.62228</v>
      </c>
      <c r="D141" s="6">
        <v>132.8727</v>
      </c>
      <c r="F141" s="6">
        <v>65.90826</v>
      </c>
      <c r="G141" s="6">
        <v>68.87414</v>
      </c>
    </row>
    <row r="142" spans="1:7" ht="12">
      <c r="A142">
        <v>0.4685801070772868</v>
      </c>
      <c r="C142" s="6">
        <v>99.66154</v>
      </c>
      <c r="D142" s="6">
        <v>97.65685</v>
      </c>
      <c r="F142" s="6">
        <v>101.6342</v>
      </c>
      <c r="G142" s="6">
        <v>78.88239</v>
      </c>
    </row>
    <row r="143" spans="1:7" ht="12">
      <c r="A143">
        <v>0.47166731184097443</v>
      </c>
      <c r="C143" s="6">
        <v>68.26587</v>
      </c>
      <c r="D143" s="6">
        <v>100.6405</v>
      </c>
      <c r="F143" s="6">
        <v>134.3275</v>
      </c>
      <c r="G143" s="6">
        <v>114.3757</v>
      </c>
    </row>
    <row r="144" spans="1:7" ht="12">
      <c r="A144">
        <v>0.47263078016931104</v>
      </c>
      <c r="C144" s="6">
        <v>73.68268</v>
      </c>
      <c r="D144" s="6">
        <v>126.4829</v>
      </c>
      <c r="F144" s="6">
        <v>129.039</v>
      </c>
      <c r="G144" s="6">
        <v>88.40702</v>
      </c>
    </row>
    <row r="145" spans="1:7" ht="12">
      <c r="A145">
        <v>0.47482213537659845</v>
      </c>
      <c r="C145" s="6">
        <v>94.51552</v>
      </c>
      <c r="D145" s="6">
        <v>142.252</v>
      </c>
      <c r="F145" s="6">
        <v>133.3369</v>
      </c>
      <c r="G145" s="6">
        <v>45.66021</v>
      </c>
    </row>
    <row r="146" spans="1:7" ht="12">
      <c r="A146">
        <v>0.4765407876493555</v>
      </c>
      <c r="C146" s="6">
        <v>94.78536</v>
      </c>
      <c r="D146" s="6">
        <v>120.9377</v>
      </c>
      <c r="F146" s="6">
        <v>123.2989</v>
      </c>
      <c r="G146" s="6">
        <v>52.5154</v>
      </c>
    </row>
    <row r="147" spans="1:7" ht="12">
      <c r="A147">
        <v>0.4829890245655406</v>
      </c>
      <c r="C147" s="6">
        <v>93.32389</v>
      </c>
      <c r="D147" s="6">
        <v>82.13607</v>
      </c>
      <c r="F147" s="6">
        <v>115.9134</v>
      </c>
      <c r="G147" s="6">
        <v>80.30005</v>
      </c>
    </row>
    <row r="148" spans="1:7" ht="12">
      <c r="A148">
        <v>0.48646206850754936</v>
      </c>
      <c r="C148" s="6">
        <v>105.3259</v>
      </c>
      <c r="D148" s="6">
        <v>86.62012</v>
      </c>
      <c r="F148" s="6">
        <v>121.8167</v>
      </c>
      <c r="G148" s="6">
        <v>81.57774</v>
      </c>
    </row>
    <row r="149" spans="1:7" ht="12">
      <c r="A149">
        <v>0.48827438713487936</v>
      </c>
      <c r="C149" s="6">
        <v>82.00266</v>
      </c>
      <c r="D149" s="6">
        <v>98.47212</v>
      </c>
      <c r="F149" s="6">
        <v>76.71071</v>
      </c>
      <c r="G149" s="6">
        <v>92.90779</v>
      </c>
    </row>
    <row r="150" spans="1:7" ht="12">
      <c r="A150">
        <v>0.4932631270157799</v>
      </c>
      <c r="C150" s="6">
        <v>80.74719</v>
      </c>
      <c r="D150" s="6">
        <v>95.56484</v>
      </c>
      <c r="F150" s="6">
        <v>98.13522</v>
      </c>
      <c r="G150" s="6">
        <v>35.00909</v>
      </c>
    </row>
    <row r="151" spans="1:7" ht="12">
      <c r="A151">
        <v>0.4951587447876591</v>
      </c>
      <c r="C151" s="6">
        <v>65.39818</v>
      </c>
      <c r="D151" s="6">
        <v>117.3439</v>
      </c>
      <c r="F151" s="6">
        <v>111.9884</v>
      </c>
      <c r="G151" s="6">
        <v>90.8323</v>
      </c>
    </row>
    <row r="152" spans="1:7" ht="12">
      <c r="A152">
        <v>0.496529294659922</v>
      </c>
      <c r="C152" s="6">
        <v>45.52906</v>
      </c>
      <c r="D152" s="6">
        <v>100.7265</v>
      </c>
      <c r="F152" s="6">
        <v>90.39391</v>
      </c>
      <c r="G152" s="6">
        <v>63.70686</v>
      </c>
    </row>
    <row r="153" spans="1:7" ht="12">
      <c r="A153">
        <v>0.49675558318816115</v>
      </c>
      <c r="C153" s="6">
        <v>63.34631</v>
      </c>
      <c r="D153" s="6">
        <v>91.6176</v>
      </c>
      <c r="F153" s="6">
        <v>81.72021</v>
      </c>
      <c r="G153" s="6">
        <v>84.01579</v>
      </c>
    </row>
    <row r="154" spans="1:7" ht="12">
      <c r="A154">
        <v>0.49688898871499987</v>
      </c>
      <c r="C154" s="6">
        <v>101.4464</v>
      </c>
      <c r="D154" s="6">
        <v>123.0172</v>
      </c>
      <c r="F154" s="6">
        <v>81.08244</v>
      </c>
      <c r="G154" s="6">
        <v>82.15763</v>
      </c>
    </row>
    <row r="155" spans="1:7" ht="12">
      <c r="A155">
        <v>0.4980187140608905</v>
      </c>
      <c r="C155" s="6">
        <v>89.02574</v>
      </c>
      <c r="D155" s="6">
        <v>114.4161</v>
      </c>
      <c r="F155" s="6">
        <v>79.59498</v>
      </c>
      <c r="G155" s="6">
        <v>82.6345</v>
      </c>
    </row>
    <row r="156" spans="1:7" ht="12">
      <c r="A156">
        <v>0.5081515070560272</v>
      </c>
      <c r="C156" s="6">
        <v>83.72559</v>
      </c>
      <c r="D156" s="6">
        <v>101.7127</v>
      </c>
      <c r="F156" s="6">
        <v>95.35784</v>
      </c>
      <c r="G156" s="6">
        <v>36.01767</v>
      </c>
    </row>
    <row r="157" spans="1:7" ht="12">
      <c r="A157">
        <v>0.5081601100446278</v>
      </c>
      <c r="C157" s="6">
        <v>114.332</v>
      </c>
      <c r="D157" s="6">
        <v>69.0463</v>
      </c>
      <c r="F157" s="6">
        <v>92.44548</v>
      </c>
      <c r="G157" s="6">
        <v>108.1959</v>
      </c>
    </row>
    <row r="158" spans="1:7" ht="12">
      <c r="A158">
        <v>0.5098353619623595</v>
      </c>
      <c r="C158" s="6">
        <v>113.7184</v>
      </c>
      <c r="D158" s="6">
        <v>123.5782</v>
      </c>
      <c r="F158" s="6">
        <v>76.73224</v>
      </c>
      <c r="G158" s="6">
        <v>77.1135</v>
      </c>
    </row>
    <row r="159" spans="1:7" ht="12">
      <c r="A159">
        <v>0.5122867261043211</v>
      </c>
      <c r="C159" s="6">
        <v>116.6341</v>
      </c>
      <c r="D159" s="6">
        <v>81.01778</v>
      </c>
      <c r="F159" s="6">
        <v>108.6606</v>
      </c>
      <c r="G159" s="6">
        <v>116.8028</v>
      </c>
    </row>
    <row r="160" spans="1:7" ht="12">
      <c r="A160">
        <v>0.5141216929141592</v>
      </c>
      <c r="C160" s="6">
        <v>76.58368</v>
      </c>
      <c r="D160" s="6">
        <v>109.7609</v>
      </c>
      <c r="F160" s="6">
        <v>101.7994</v>
      </c>
      <c r="G160" s="6">
        <v>79.51</v>
      </c>
    </row>
    <row r="161" spans="1:7" ht="12">
      <c r="A161">
        <v>0.5206359434941987</v>
      </c>
      <c r="C161" s="6">
        <v>87.74504</v>
      </c>
      <c r="D161" s="6">
        <v>90.87011</v>
      </c>
      <c r="F161" s="6">
        <v>87.67704</v>
      </c>
      <c r="G161" s="6">
        <v>96.78416</v>
      </c>
    </row>
    <row r="162" spans="1:7" ht="12">
      <c r="A162">
        <v>0.5244316161233655</v>
      </c>
      <c r="C162" s="6">
        <v>100.0945</v>
      </c>
      <c r="D162" s="6">
        <v>90.00146</v>
      </c>
      <c r="F162" s="6">
        <v>111.0468</v>
      </c>
      <c r="G162" s="6">
        <v>119.3391</v>
      </c>
    </row>
    <row r="163" spans="1:7" ht="12">
      <c r="A163">
        <v>0.524890520559893</v>
      </c>
      <c r="C163" s="6">
        <v>106.977</v>
      </c>
      <c r="D163" s="6">
        <v>114.0409</v>
      </c>
      <c r="F163" s="6">
        <v>100.4526</v>
      </c>
      <c r="G163" s="6">
        <v>95.3094</v>
      </c>
    </row>
    <row r="164" spans="1:7" ht="12">
      <c r="A164">
        <v>0.530437430999882</v>
      </c>
      <c r="C164" s="6">
        <v>103.5129</v>
      </c>
      <c r="D164" s="6">
        <v>88.36571</v>
      </c>
      <c r="F164" s="6">
        <v>85.0835</v>
      </c>
      <c r="G164" s="6">
        <v>79.73594</v>
      </c>
    </row>
    <row r="165" spans="1:7" ht="12">
      <c r="A165">
        <v>0.5342003323521567</v>
      </c>
      <c r="C165" s="6">
        <v>83.33852</v>
      </c>
      <c r="D165" s="6">
        <v>167.8278</v>
      </c>
      <c r="F165" s="6">
        <v>87.53169</v>
      </c>
      <c r="G165" s="6">
        <v>103.3159</v>
      </c>
    </row>
    <row r="166" spans="1:7" ht="12">
      <c r="A166">
        <v>0.5400338791623653</v>
      </c>
      <c r="C166" s="6">
        <v>118.6249</v>
      </c>
      <c r="D166" s="6">
        <v>107.1757</v>
      </c>
      <c r="F166" s="6">
        <v>81.31789</v>
      </c>
      <c r="G166" s="6">
        <v>70.797</v>
      </c>
    </row>
    <row r="167" spans="1:7" ht="12">
      <c r="A167">
        <v>0.5432825832622257</v>
      </c>
      <c r="C167" s="6">
        <v>86.39465</v>
      </c>
      <c r="D167" s="6">
        <v>118.1009</v>
      </c>
      <c r="F167" s="6">
        <v>116.6808</v>
      </c>
      <c r="G167" s="6">
        <v>128.8339</v>
      </c>
    </row>
    <row r="168" spans="1:7" ht="12">
      <c r="A168">
        <v>0.5454456092420514</v>
      </c>
      <c r="C168" s="6">
        <v>83.90381</v>
      </c>
      <c r="D168" s="6">
        <v>92.76723</v>
      </c>
      <c r="F168" s="6">
        <v>126.2496</v>
      </c>
      <c r="G168" s="6">
        <v>68.59435</v>
      </c>
    </row>
    <row r="169" spans="1:7" ht="12">
      <c r="A169">
        <v>0.5464362237617024</v>
      </c>
      <c r="C169" s="6">
        <v>109.9848</v>
      </c>
      <c r="D169" s="6">
        <v>82.64221</v>
      </c>
      <c r="F169" s="6">
        <v>119.2632</v>
      </c>
      <c r="G169" s="6">
        <v>65.19595</v>
      </c>
    </row>
    <row r="170" spans="1:7" ht="12">
      <c r="A170">
        <v>0.548497421974389</v>
      </c>
      <c r="C170" s="6">
        <v>103.0564</v>
      </c>
      <c r="D170" s="6">
        <v>85.73398</v>
      </c>
      <c r="F170" s="6">
        <v>113.6868</v>
      </c>
      <c r="G170" s="6">
        <v>82.3747</v>
      </c>
    </row>
    <row r="171" spans="1:7" ht="12">
      <c r="A171">
        <v>0.5485618298444024</v>
      </c>
      <c r="C171" s="6">
        <v>102.676</v>
      </c>
      <c r="D171" s="6">
        <v>116.9336</v>
      </c>
      <c r="F171" s="6">
        <v>58.0391</v>
      </c>
      <c r="G171" s="6">
        <v>48.72733</v>
      </c>
    </row>
    <row r="172" spans="1:7" ht="12">
      <c r="A172">
        <v>0.5485997903097086</v>
      </c>
      <c r="C172" s="6">
        <v>122.8451</v>
      </c>
      <c r="D172" s="6">
        <v>111.8184</v>
      </c>
      <c r="F172" s="6">
        <v>78.36097</v>
      </c>
      <c r="G172" s="6">
        <v>56.10271</v>
      </c>
    </row>
    <row r="173" spans="1:7" ht="12">
      <c r="A173">
        <v>0.5538394514924221</v>
      </c>
      <c r="C173" s="6">
        <v>126.503</v>
      </c>
      <c r="D173" s="6">
        <v>119.1393</v>
      </c>
      <c r="F173" s="6">
        <v>125.0143</v>
      </c>
      <c r="G173" s="6">
        <v>62.13162</v>
      </c>
    </row>
    <row r="174" spans="1:7" ht="12">
      <c r="A174">
        <v>0.5540830516501956</v>
      </c>
      <c r="C174" s="6">
        <v>134.8383</v>
      </c>
      <c r="D174" s="6">
        <v>102.7804</v>
      </c>
      <c r="F174" s="6">
        <v>95.12621</v>
      </c>
      <c r="G174" s="6">
        <v>69.57243</v>
      </c>
    </row>
    <row r="175" spans="1:7" ht="12">
      <c r="A175">
        <v>0.5569090453709578</v>
      </c>
      <c r="C175" s="6">
        <v>127.8543</v>
      </c>
      <c r="D175" s="6">
        <v>127.465</v>
      </c>
      <c r="F175" s="6">
        <v>109.022</v>
      </c>
      <c r="G175" s="6">
        <v>115.0689</v>
      </c>
    </row>
    <row r="176" spans="1:7" ht="12">
      <c r="A176">
        <v>0.5583149621852499</v>
      </c>
      <c r="C176" s="6">
        <v>83.57774</v>
      </c>
      <c r="D176" s="6">
        <v>116.2385</v>
      </c>
      <c r="F176" s="6">
        <v>85.66461</v>
      </c>
      <c r="G176" s="6">
        <v>66.10873</v>
      </c>
    </row>
    <row r="177" spans="1:7" ht="12">
      <c r="A177">
        <v>0.5585618300892747</v>
      </c>
      <c r="C177" s="6">
        <v>88.52627</v>
      </c>
      <c r="D177" s="6">
        <v>120.2955</v>
      </c>
      <c r="F177" s="6">
        <v>131.4222</v>
      </c>
      <c r="G177" s="6">
        <v>61.43118</v>
      </c>
    </row>
    <row r="178" spans="1:7" ht="12">
      <c r="A178">
        <v>0.5604059686957044</v>
      </c>
      <c r="C178" s="6">
        <v>78.02575</v>
      </c>
      <c r="D178" s="6">
        <v>87.38483</v>
      </c>
      <c r="F178" s="6">
        <v>122.3031</v>
      </c>
      <c r="G178" s="6">
        <v>21.27805</v>
      </c>
    </row>
    <row r="179" spans="1:7" ht="12">
      <c r="A179">
        <v>0.5621618869772647</v>
      </c>
      <c r="C179" s="6">
        <v>113.9987</v>
      </c>
      <c r="D179" s="6">
        <v>84.6516</v>
      </c>
      <c r="F179" s="6">
        <v>86.6545</v>
      </c>
      <c r="G179" s="6">
        <v>80.10077</v>
      </c>
    </row>
    <row r="180" spans="1:7" ht="12">
      <c r="A180">
        <v>0.5645148928624621</v>
      </c>
      <c r="C180" s="6">
        <v>81.05649</v>
      </c>
      <c r="D180" s="6">
        <v>121.0873</v>
      </c>
      <c r="F180" s="6">
        <v>103.1423</v>
      </c>
      <c r="G180" s="6">
        <v>87.65622</v>
      </c>
    </row>
    <row r="181" spans="1:7" ht="12">
      <c r="A181">
        <v>0.5675901430295198</v>
      </c>
      <c r="C181" s="6">
        <v>99.96362</v>
      </c>
      <c r="D181" s="6">
        <v>70.88825</v>
      </c>
      <c r="F181" s="6">
        <v>82.37657</v>
      </c>
      <c r="G181" s="6">
        <v>48.50684</v>
      </c>
    </row>
    <row r="182" spans="1:7" ht="12">
      <c r="A182">
        <v>0.570165041996006</v>
      </c>
      <c r="C182" s="6">
        <v>79.41582</v>
      </c>
      <c r="D182" s="6">
        <v>138.8423</v>
      </c>
      <c r="F182" s="6">
        <v>109.1293</v>
      </c>
      <c r="G182" s="6">
        <v>94.71586</v>
      </c>
    </row>
    <row r="183" spans="1:7" ht="12">
      <c r="A183">
        <v>0.5755226065484749</v>
      </c>
      <c r="C183" s="6">
        <v>142.799</v>
      </c>
      <c r="D183" s="6">
        <v>115.9648</v>
      </c>
      <c r="F183" s="6">
        <v>106.2095</v>
      </c>
      <c r="G183" s="6">
        <v>74.73808</v>
      </c>
    </row>
    <row r="184" spans="1:7" ht="12">
      <c r="A184">
        <v>0.577764075772393</v>
      </c>
      <c r="C184" s="6">
        <v>121.7218</v>
      </c>
      <c r="D184" s="6">
        <v>119.3031</v>
      </c>
      <c r="F184" s="6">
        <v>93.12904</v>
      </c>
      <c r="G184" s="6">
        <v>87.28857</v>
      </c>
    </row>
    <row r="185" spans="1:7" ht="12">
      <c r="A185">
        <v>0.5787979688002451</v>
      </c>
      <c r="C185" s="6">
        <v>71.66179</v>
      </c>
      <c r="D185" s="6">
        <v>87.53217</v>
      </c>
      <c r="F185" s="6">
        <v>117.297</v>
      </c>
      <c r="G185" s="6">
        <v>43.41924</v>
      </c>
    </row>
    <row r="186" spans="1:7" ht="12">
      <c r="A186">
        <v>0.5801026918597927</v>
      </c>
      <c r="C186" s="6">
        <v>134.647</v>
      </c>
      <c r="D186" s="6">
        <v>91.81471</v>
      </c>
      <c r="F186" s="6">
        <v>95.27425</v>
      </c>
      <c r="G186" s="6">
        <v>77.3369</v>
      </c>
    </row>
    <row r="187" spans="1:7" ht="12">
      <c r="A187">
        <v>0.5810264067113167</v>
      </c>
      <c r="C187" s="6">
        <v>76.36792</v>
      </c>
      <c r="D187" s="6">
        <v>122.1463</v>
      </c>
      <c r="F187" s="6">
        <v>86.82773</v>
      </c>
      <c r="G187" s="6">
        <v>74.63754</v>
      </c>
    </row>
    <row r="188" spans="1:7" ht="12">
      <c r="A188">
        <v>0.5818610869064287</v>
      </c>
      <c r="C188" s="6">
        <v>92.11691</v>
      </c>
      <c r="D188" s="6">
        <v>97.30209</v>
      </c>
      <c r="F188" s="6">
        <v>101.1975</v>
      </c>
      <c r="G188" s="6">
        <v>86.69489</v>
      </c>
    </row>
    <row r="189" spans="1:7" ht="12">
      <c r="A189">
        <v>0.5849592810182003</v>
      </c>
      <c r="C189" s="6">
        <v>91.22108</v>
      </c>
      <c r="D189" s="6">
        <v>115.5766</v>
      </c>
      <c r="F189" s="6">
        <v>89.95979</v>
      </c>
      <c r="G189" s="6">
        <v>86.61224</v>
      </c>
    </row>
    <row r="190" spans="1:7" ht="12">
      <c r="A190">
        <v>0.5850647394818225</v>
      </c>
      <c r="C190" s="6">
        <v>101.3597</v>
      </c>
      <c r="D190" s="6">
        <v>120.9594</v>
      </c>
      <c r="F190" s="6">
        <v>77.18431</v>
      </c>
      <c r="G190" s="6">
        <v>43.08704</v>
      </c>
    </row>
    <row r="191" spans="1:7" ht="12">
      <c r="A191">
        <v>0.5861785872075416</v>
      </c>
      <c r="C191" s="6">
        <v>132.7026</v>
      </c>
      <c r="D191" s="6">
        <v>77.78969</v>
      </c>
      <c r="F191" s="6">
        <v>74.05986</v>
      </c>
      <c r="G191" s="6">
        <v>88.39542</v>
      </c>
    </row>
    <row r="192" spans="1:7" ht="12">
      <c r="A192">
        <v>0.5910669418672114</v>
      </c>
      <c r="C192" s="6">
        <v>88.02783</v>
      </c>
      <c r="D192" s="6">
        <v>118.8267</v>
      </c>
      <c r="F192" s="6">
        <v>84.69704</v>
      </c>
      <c r="G192" s="6">
        <v>60.21985</v>
      </c>
    </row>
    <row r="193" spans="1:7" ht="12">
      <c r="A193">
        <v>0.5927910305308615</v>
      </c>
      <c r="C193" s="6">
        <v>77.10303</v>
      </c>
      <c r="D193" s="6">
        <v>85.39156</v>
      </c>
      <c r="F193" s="6">
        <v>96.84418</v>
      </c>
      <c r="G193" s="6">
        <v>84.3921</v>
      </c>
    </row>
    <row r="194" spans="1:7" ht="12">
      <c r="A194">
        <v>0.6150615881761041</v>
      </c>
      <c r="C194" s="6">
        <v>101.4217</v>
      </c>
      <c r="D194" s="6">
        <v>113.7887</v>
      </c>
      <c r="F194" s="6">
        <v>78.41681</v>
      </c>
      <c r="G194" s="6">
        <v>66.30284</v>
      </c>
    </row>
    <row r="195" spans="1:7" ht="12">
      <c r="A195">
        <v>0.6255298550941006</v>
      </c>
      <c r="C195" s="6">
        <v>81.81757</v>
      </c>
      <c r="D195" s="6">
        <v>85.72818</v>
      </c>
      <c r="F195" s="6">
        <v>115.7557</v>
      </c>
      <c r="G195" s="6">
        <v>78.54753</v>
      </c>
    </row>
    <row r="196" spans="1:7" ht="12">
      <c r="A196">
        <v>0.634666809663031</v>
      </c>
      <c r="C196" s="6">
        <v>141.9103</v>
      </c>
      <c r="D196" s="6">
        <v>94.54561</v>
      </c>
      <c r="F196" s="6">
        <v>83.81572</v>
      </c>
      <c r="G196" s="6">
        <v>110.0637</v>
      </c>
    </row>
    <row r="197" spans="1:7" ht="12">
      <c r="A197">
        <v>0.637057901875778</v>
      </c>
      <c r="C197" s="6">
        <v>114.9994</v>
      </c>
      <c r="D197" s="6">
        <v>58.85826</v>
      </c>
      <c r="F197" s="6">
        <v>100.7886</v>
      </c>
      <c r="G197" s="6">
        <v>51.3522</v>
      </c>
    </row>
    <row r="198" spans="1:7" ht="12">
      <c r="A198">
        <v>0.6373368498416312</v>
      </c>
      <c r="C198" s="6">
        <v>83.36934</v>
      </c>
      <c r="D198" s="6">
        <v>99.68583</v>
      </c>
      <c r="F198" s="6">
        <v>86.28154</v>
      </c>
      <c r="G198" s="6">
        <v>105.9716</v>
      </c>
    </row>
    <row r="199" spans="1:7" ht="12">
      <c r="A199">
        <v>0.6423643527941749</v>
      </c>
      <c r="C199" s="6">
        <v>106.8833</v>
      </c>
      <c r="D199" s="6">
        <v>118.2696</v>
      </c>
      <c r="F199" s="6">
        <v>92.14973</v>
      </c>
      <c r="G199" s="6">
        <v>101.0882</v>
      </c>
    </row>
    <row r="200" spans="1:7" ht="12">
      <c r="A200">
        <v>0.6465372581742486</v>
      </c>
      <c r="C200" s="6">
        <v>92.53503</v>
      </c>
      <c r="D200" s="6">
        <v>103.0254</v>
      </c>
      <c r="F200" s="6">
        <v>98.36525</v>
      </c>
      <c r="G200" s="6">
        <v>63.49539</v>
      </c>
    </row>
    <row r="201" spans="1:7" ht="12">
      <c r="A201">
        <v>0.6465737231937965</v>
      </c>
      <c r="C201" s="6">
        <v>105.4144</v>
      </c>
      <c r="D201" s="6">
        <v>127.8506</v>
      </c>
      <c r="F201" s="6">
        <v>109.5282</v>
      </c>
      <c r="G201" s="6">
        <v>83.15002</v>
      </c>
    </row>
    <row r="202" spans="1:7" ht="12">
      <c r="A202">
        <v>0.6484445201385824</v>
      </c>
      <c r="C202" s="6">
        <v>90.69665</v>
      </c>
      <c r="D202" s="6">
        <v>111.737</v>
      </c>
      <c r="F202" s="6">
        <v>81.95509</v>
      </c>
      <c r="G202" s="6">
        <v>73.84418</v>
      </c>
    </row>
    <row r="203" spans="1:7" ht="12">
      <c r="A203">
        <v>0.6491881040228691</v>
      </c>
      <c r="C203" s="6">
        <v>126.4345</v>
      </c>
      <c r="D203" s="6">
        <v>139.1193</v>
      </c>
      <c r="F203" s="6">
        <v>44.97243</v>
      </c>
      <c r="G203" s="6">
        <v>63.03088</v>
      </c>
    </row>
    <row r="204" spans="1:7" ht="12">
      <c r="A204">
        <v>0.6542289475728467</v>
      </c>
      <c r="C204" s="6">
        <v>125.3355</v>
      </c>
      <c r="D204" s="6">
        <v>113.4005</v>
      </c>
      <c r="F204" s="6">
        <v>105.638</v>
      </c>
      <c r="G204" s="6">
        <v>103.3132</v>
      </c>
    </row>
    <row r="205" spans="1:7" ht="12">
      <c r="A205">
        <v>0.6543034552405516</v>
      </c>
      <c r="C205" s="6">
        <v>106.1313</v>
      </c>
      <c r="D205" s="6">
        <v>70.85625</v>
      </c>
      <c r="F205" s="6">
        <v>111.3363</v>
      </c>
      <c r="G205" s="6">
        <v>53.76174</v>
      </c>
    </row>
    <row r="206" spans="1:7" ht="12">
      <c r="A206">
        <v>0.6558491169344052</v>
      </c>
      <c r="C206" s="6">
        <v>114.3551</v>
      </c>
      <c r="D206" s="6">
        <v>146.4829</v>
      </c>
      <c r="F206" s="6">
        <v>92.29182</v>
      </c>
      <c r="G206" s="6">
        <v>82.14786</v>
      </c>
    </row>
    <row r="207" spans="1:7" ht="12">
      <c r="A207">
        <v>0.6584104467410725</v>
      </c>
      <c r="C207" s="6">
        <v>99.29675</v>
      </c>
      <c r="D207" s="6">
        <v>133.7077</v>
      </c>
      <c r="F207" s="6">
        <v>92.47565</v>
      </c>
      <c r="G207" s="6">
        <v>61.23943</v>
      </c>
    </row>
    <row r="208" spans="1:7" ht="12">
      <c r="A208">
        <v>0.6589626331888212</v>
      </c>
      <c r="C208" s="6">
        <v>119.9933</v>
      </c>
      <c r="D208" s="6">
        <v>59.91377</v>
      </c>
      <c r="F208" s="6">
        <v>120.458</v>
      </c>
      <c r="G208" s="6">
        <v>79.77116</v>
      </c>
    </row>
    <row r="209" spans="1:7" ht="12">
      <c r="A209">
        <v>0.6611594961395895</v>
      </c>
      <c r="C209" s="6">
        <v>99.05888</v>
      </c>
      <c r="D209" s="6">
        <v>134.5569</v>
      </c>
      <c r="F209" s="6">
        <v>97.43773</v>
      </c>
      <c r="G209" s="6">
        <v>53.19814</v>
      </c>
    </row>
    <row r="210" spans="1:7" ht="12">
      <c r="A210">
        <v>0.6633481470444167</v>
      </c>
      <c r="C210" s="6">
        <v>76.98378</v>
      </c>
      <c r="D210" s="6">
        <v>146.2728</v>
      </c>
      <c r="F210" s="6">
        <v>107.5622</v>
      </c>
      <c r="G210" s="6">
        <v>58.15541</v>
      </c>
    </row>
    <row r="211" spans="1:7" ht="12">
      <c r="A211">
        <v>0.6668655627445332</v>
      </c>
      <c r="C211" s="6">
        <v>123.7463</v>
      </c>
      <c r="D211" s="6">
        <v>86.10762</v>
      </c>
      <c r="F211" s="6">
        <v>86.43874</v>
      </c>
      <c r="G211" s="6">
        <v>90.18335</v>
      </c>
    </row>
    <row r="212" spans="1:7" ht="12">
      <c r="A212">
        <v>0.6690615080360658</v>
      </c>
      <c r="C212" s="6">
        <v>135.1147</v>
      </c>
      <c r="D212" s="6">
        <v>73.21208</v>
      </c>
      <c r="F212" s="6">
        <v>100.7493</v>
      </c>
      <c r="G212" s="6">
        <v>87.78501</v>
      </c>
    </row>
    <row r="213" spans="1:7" ht="12">
      <c r="A213">
        <v>0.6702571495661687</v>
      </c>
      <c r="C213" s="6">
        <v>102.6108</v>
      </c>
      <c r="D213" s="6">
        <v>78.3427</v>
      </c>
      <c r="F213" s="6">
        <v>111.2665</v>
      </c>
      <c r="G213" s="6">
        <v>54.53762</v>
      </c>
    </row>
    <row r="214" spans="1:7" ht="12">
      <c r="A214">
        <v>0.6760647494029399</v>
      </c>
      <c r="C214" s="6">
        <v>70.95341</v>
      </c>
      <c r="D214" s="6">
        <v>102.7896</v>
      </c>
      <c r="F214" s="6">
        <v>69.09048</v>
      </c>
      <c r="G214" s="6">
        <v>80.97312</v>
      </c>
    </row>
    <row r="215" spans="1:7" ht="12">
      <c r="A215">
        <v>0.6800089065236534</v>
      </c>
      <c r="C215" s="6">
        <v>99.33759</v>
      </c>
      <c r="D215" s="6">
        <v>81.84701</v>
      </c>
      <c r="F215" s="6">
        <v>106.6779</v>
      </c>
      <c r="G215" s="6">
        <v>50.29494</v>
      </c>
    </row>
    <row r="216" spans="1:7" ht="12">
      <c r="A216">
        <v>0.6850410670267593</v>
      </c>
      <c r="C216" s="6">
        <v>91.98217</v>
      </c>
      <c r="D216" s="6">
        <v>93.38815</v>
      </c>
      <c r="F216" s="6">
        <v>113.6109</v>
      </c>
      <c r="G216" s="6">
        <v>64.95769</v>
      </c>
    </row>
    <row r="217" spans="1:7" ht="12">
      <c r="A217">
        <v>0.6950334878665672</v>
      </c>
      <c r="C217" s="6">
        <v>81.22334</v>
      </c>
      <c r="D217" s="6">
        <v>113.1384</v>
      </c>
      <c r="F217" s="6">
        <v>109.9072</v>
      </c>
      <c r="G217" s="6">
        <v>88.60827</v>
      </c>
    </row>
    <row r="218" spans="1:7" ht="12">
      <c r="A218">
        <v>0.6970343663615495</v>
      </c>
      <c r="C218" s="6">
        <v>118.5847</v>
      </c>
      <c r="D218" s="6">
        <v>85.68139</v>
      </c>
      <c r="F218" s="6">
        <v>85.84672</v>
      </c>
      <c r="G218" s="6">
        <v>70.90131</v>
      </c>
    </row>
    <row r="219" spans="1:7" ht="12">
      <c r="A219">
        <v>0.7064122614092554</v>
      </c>
      <c r="C219" s="6">
        <v>76.10273</v>
      </c>
      <c r="D219" s="6">
        <v>99.10452</v>
      </c>
      <c r="F219" s="6">
        <v>100.2119</v>
      </c>
      <c r="G219" s="6">
        <v>94.11907</v>
      </c>
    </row>
    <row r="220" spans="1:7" ht="12">
      <c r="A220">
        <v>0.7119428960741061</v>
      </c>
      <c r="C220" s="6">
        <v>116.8322</v>
      </c>
      <c r="D220" s="6">
        <v>68.88493</v>
      </c>
      <c r="F220" s="6">
        <v>111.6935</v>
      </c>
      <c r="G220" s="6">
        <v>64.84675</v>
      </c>
    </row>
    <row r="221" spans="1:7" ht="12">
      <c r="A221">
        <v>0.7228452242761705</v>
      </c>
      <c r="C221" s="6">
        <v>78.66755</v>
      </c>
      <c r="D221" s="6">
        <v>110.4564</v>
      </c>
      <c r="F221" s="6">
        <v>127.7711</v>
      </c>
      <c r="G221" s="6">
        <v>84.27459</v>
      </c>
    </row>
    <row r="222" spans="1:7" ht="12">
      <c r="A222">
        <v>0.724293232027776</v>
      </c>
      <c r="C222" s="6">
        <v>99.04674</v>
      </c>
      <c r="D222" s="6">
        <v>98.19194</v>
      </c>
      <c r="F222" s="6">
        <v>118.6868</v>
      </c>
      <c r="G222" s="6">
        <v>53.80846</v>
      </c>
    </row>
    <row r="223" spans="1:7" ht="12">
      <c r="A223">
        <v>0.7253281372195488</v>
      </c>
      <c r="C223" s="6">
        <v>111.1311</v>
      </c>
      <c r="D223" s="6">
        <v>117.2727</v>
      </c>
      <c r="F223" s="6">
        <v>122.6283</v>
      </c>
      <c r="G223" s="6">
        <v>86.06926</v>
      </c>
    </row>
    <row r="224" spans="1:7" ht="12">
      <c r="A224">
        <v>0.7291486232325042</v>
      </c>
      <c r="C224" s="6">
        <v>94.6372</v>
      </c>
      <c r="D224" s="6">
        <v>82.26781</v>
      </c>
      <c r="F224" s="6">
        <v>106.0297</v>
      </c>
      <c r="G224" s="6">
        <v>106.4476</v>
      </c>
    </row>
    <row r="225" spans="1:7" ht="12">
      <c r="A225">
        <v>0.7311844775185818</v>
      </c>
      <c r="C225" s="6">
        <v>127.7603</v>
      </c>
      <c r="D225" s="6">
        <v>96.90231</v>
      </c>
      <c r="F225" s="6">
        <v>163.8656</v>
      </c>
      <c r="G225" s="6">
        <v>99.1907</v>
      </c>
    </row>
    <row r="226" spans="1:7" ht="12">
      <c r="A226">
        <v>0.7366882005217121</v>
      </c>
      <c r="C226" s="6">
        <v>116.0965</v>
      </c>
      <c r="D226" s="6">
        <v>58.59248</v>
      </c>
      <c r="F226" s="6">
        <v>81.56944</v>
      </c>
      <c r="G226" s="6">
        <v>67.18886</v>
      </c>
    </row>
    <row r="227" spans="1:7" ht="12">
      <c r="A227">
        <v>0.737342732558318</v>
      </c>
      <c r="C227" s="6">
        <v>95.87119</v>
      </c>
      <c r="D227" s="6">
        <v>114.5151</v>
      </c>
      <c r="F227" s="6">
        <v>106.8571</v>
      </c>
      <c r="G227" s="6">
        <v>108.783</v>
      </c>
    </row>
    <row r="228" spans="1:7" ht="12">
      <c r="A228">
        <v>0.7418747799220142</v>
      </c>
      <c r="C228" s="6">
        <v>83.50139</v>
      </c>
      <c r="D228" s="6">
        <v>91.32438</v>
      </c>
      <c r="F228" s="6">
        <v>73.21802</v>
      </c>
      <c r="G228" s="6">
        <v>117.8355</v>
      </c>
    </row>
    <row r="229" spans="1:7" ht="12">
      <c r="A229">
        <v>0.746497020143579</v>
      </c>
      <c r="C229" s="6">
        <v>136.0823</v>
      </c>
      <c r="D229" s="6">
        <v>73.64228</v>
      </c>
      <c r="F229" s="6">
        <v>90.52525</v>
      </c>
      <c r="G229" s="6">
        <v>84.37067</v>
      </c>
    </row>
    <row r="230" spans="1:7" ht="12">
      <c r="A230">
        <v>0.7553018126418465</v>
      </c>
      <c r="C230" s="6">
        <v>96.91405</v>
      </c>
      <c r="D230" s="6">
        <v>102.8889</v>
      </c>
      <c r="F230" s="6">
        <v>114.1963</v>
      </c>
      <c r="G230" s="6">
        <v>87.12446</v>
      </c>
    </row>
    <row r="231" spans="1:7" ht="12">
      <c r="A231">
        <v>0.756981322016145</v>
      </c>
      <c r="C231" s="6">
        <v>110.3779</v>
      </c>
      <c r="D231" s="6">
        <v>109.0484</v>
      </c>
      <c r="F231" s="6">
        <v>92.99686</v>
      </c>
      <c r="G231" s="6">
        <v>118.7057</v>
      </c>
    </row>
    <row r="232" spans="1:7" ht="12">
      <c r="A232">
        <v>0.75824938378355</v>
      </c>
      <c r="C232" s="6">
        <v>113.7574</v>
      </c>
      <c r="D232" s="6">
        <v>82.82192</v>
      </c>
      <c r="F232" s="6">
        <v>94.57558</v>
      </c>
      <c r="G232" s="6">
        <v>52.20847</v>
      </c>
    </row>
    <row r="233" spans="1:7" ht="12">
      <c r="A233">
        <v>0.7595215664168791</v>
      </c>
      <c r="C233" s="6">
        <v>63.75441</v>
      </c>
      <c r="D233" s="6">
        <v>92.16866</v>
      </c>
      <c r="F233" s="6">
        <v>67.56622</v>
      </c>
      <c r="G233" s="6">
        <v>73.88461</v>
      </c>
    </row>
    <row r="234" spans="1:7" ht="12">
      <c r="A234">
        <v>0.7614805636794699</v>
      </c>
      <c r="C234" s="6">
        <v>111.4146</v>
      </c>
      <c r="D234" s="6">
        <v>86.60279</v>
      </c>
      <c r="F234" s="6">
        <v>89.23624</v>
      </c>
      <c r="G234" s="6">
        <v>84.99095</v>
      </c>
    </row>
    <row r="235" spans="1:7" ht="12">
      <c r="A235">
        <v>0.762658903888223</v>
      </c>
      <c r="C235" s="6">
        <v>96.07137</v>
      </c>
      <c r="D235" s="6">
        <v>108.4935</v>
      </c>
      <c r="F235" s="6">
        <v>138.3613</v>
      </c>
      <c r="G235" s="6">
        <v>89.22759</v>
      </c>
    </row>
    <row r="236" spans="1:7" ht="12">
      <c r="A236">
        <v>0.765781704467372</v>
      </c>
      <c r="C236" s="6">
        <v>103.1665</v>
      </c>
      <c r="D236" s="6">
        <v>125.7832</v>
      </c>
      <c r="F236" s="6">
        <v>36.80482</v>
      </c>
      <c r="G236" s="6">
        <v>81.49405</v>
      </c>
    </row>
    <row r="237" spans="1:7" ht="12">
      <c r="A237">
        <v>0.7672777972429685</v>
      </c>
      <c r="C237" s="6">
        <v>80.1615</v>
      </c>
      <c r="D237" s="6">
        <v>86.46417</v>
      </c>
      <c r="F237" s="6">
        <v>119.8812</v>
      </c>
      <c r="G237" s="6">
        <v>99.90383</v>
      </c>
    </row>
    <row r="238" spans="1:7" ht="12">
      <c r="A238">
        <v>0.7700628108614183</v>
      </c>
      <c r="C238" s="6">
        <v>143.8871</v>
      </c>
      <c r="D238" s="6">
        <v>72.70647</v>
      </c>
      <c r="F238" s="6">
        <v>89.62678</v>
      </c>
      <c r="G238" s="6">
        <v>80.19674</v>
      </c>
    </row>
    <row r="239" spans="1:7" ht="12">
      <c r="A239">
        <v>0.7745505988996229</v>
      </c>
      <c r="C239" s="6">
        <v>94.64874</v>
      </c>
      <c r="D239" s="6">
        <v>80.11997</v>
      </c>
      <c r="F239" s="6">
        <v>80.85795</v>
      </c>
      <c r="G239" s="6">
        <v>63.30724</v>
      </c>
    </row>
    <row r="240" spans="1:7" ht="12">
      <c r="A240">
        <v>0.7754349783508587</v>
      </c>
      <c r="C240" s="6">
        <v>114.1386</v>
      </c>
      <c r="D240" s="6">
        <v>99.45624</v>
      </c>
      <c r="F240" s="6">
        <v>111.3445</v>
      </c>
      <c r="G240" s="6">
        <v>67.98341</v>
      </c>
    </row>
    <row r="241" spans="1:7" ht="12">
      <c r="A241">
        <v>0.776117189483557</v>
      </c>
      <c r="C241" s="6">
        <v>113.601</v>
      </c>
      <c r="D241" s="6">
        <v>132.9338</v>
      </c>
      <c r="F241" s="6">
        <v>95.80258</v>
      </c>
      <c r="G241" s="6">
        <v>80.85896</v>
      </c>
    </row>
    <row r="242" spans="1:7" ht="12">
      <c r="A242">
        <v>0.7804578746781772</v>
      </c>
      <c r="C242" s="6">
        <v>95.59779</v>
      </c>
      <c r="D242" s="6">
        <v>124.2464</v>
      </c>
      <c r="F242" s="6">
        <v>131.9273</v>
      </c>
      <c r="G242" s="6">
        <v>86.24842</v>
      </c>
    </row>
    <row r="243" spans="1:7" ht="12">
      <c r="A243">
        <v>0.7845015037619305</v>
      </c>
      <c r="C243" s="6">
        <v>94.57647</v>
      </c>
      <c r="D243" s="6">
        <v>94.65714</v>
      </c>
      <c r="F243" s="6">
        <v>108.1591</v>
      </c>
      <c r="G243" s="6">
        <v>84.66232</v>
      </c>
    </row>
    <row r="244" spans="1:7" ht="12">
      <c r="A244">
        <v>0.7855049915606287</v>
      </c>
      <c r="C244" s="6">
        <v>122.3899</v>
      </c>
      <c r="D244" s="6">
        <v>84.87508</v>
      </c>
      <c r="F244" s="6">
        <v>109.5795</v>
      </c>
      <c r="G244" s="6">
        <v>51.61919</v>
      </c>
    </row>
    <row r="245" spans="1:7" ht="12">
      <c r="A245">
        <v>0.7858390367773609</v>
      </c>
      <c r="C245" s="6">
        <v>157.3804</v>
      </c>
      <c r="D245" s="6">
        <v>96.8118</v>
      </c>
      <c r="F245" s="6">
        <v>130.852</v>
      </c>
      <c r="G245" s="6">
        <v>105.1404</v>
      </c>
    </row>
    <row r="246" spans="1:7" ht="12">
      <c r="A246">
        <v>0.7872442074331047</v>
      </c>
      <c r="C246" s="6">
        <v>87.83672</v>
      </c>
      <c r="D246" s="6">
        <v>77.20915</v>
      </c>
      <c r="F246" s="6">
        <v>75.15356</v>
      </c>
      <c r="G246" s="6">
        <v>74.15569</v>
      </c>
    </row>
    <row r="247" spans="1:7" ht="12">
      <c r="A247">
        <v>0.7895772183182999</v>
      </c>
      <c r="C247" s="6">
        <v>104.8256</v>
      </c>
      <c r="D247" s="6">
        <v>85.8688</v>
      </c>
      <c r="F247" s="6">
        <v>79.23982</v>
      </c>
      <c r="G247" s="6">
        <v>77.26782</v>
      </c>
    </row>
    <row r="248" spans="1:7" ht="12">
      <c r="A248">
        <v>0.8005954459194982</v>
      </c>
      <c r="C248" s="6">
        <v>93.69402</v>
      </c>
      <c r="D248" s="6">
        <v>107.1363</v>
      </c>
      <c r="F248" s="6">
        <v>108.1149</v>
      </c>
      <c r="G248" s="6">
        <v>98.05998</v>
      </c>
    </row>
    <row r="249" spans="1:7" ht="12">
      <c r="A249">
        <v>0.8007518637077737</v>
      </c>
      <c r="C249" s="6">
        <v>97.31068</v>
      </c>
      <c r="D249" s="6">
        <v>131.2768</v>
      </c>
      <c r="F249" s="6">
        <v>118.6504</v>
      </c>
      <c r="G249" s="6">
        <v>79.24126</v>
      </c>
    </row>
    <row r="250" spans="1:7" ht="12">
      <c r="A250">
        <v>0.8022044427752917</v>
      </c>
      <c r="C250" s="6">
        <v>91.75977</v>
      </c>
      <c r="D250" s="6">
        <v>100.5575</v>
      </c>
      <c r="F250" s="6">
        <v>96.02172</v>
      </c>
      <c r="G250" s="6">
        <v>123.275</v>
      </c>
    </row>
    <row r="251" spans="1:7" ht="12">
      <c r="A251">
        <v>0.804936558000918</v>
      </c>
      <c r="C251" s="6">
        <v>111.9706</v>
      </c>
      <c r="D251" s="6">
        <v>84.46844</v>
      </c>
      <c r="F251" s="6">
        <v>91.81012</v>
      </c>
      <c r="G251" s="6">
        <v>94.99782</v>
      </c>
    </row>
    <row r="252" spans="1:7" ht="12">
      <c r="A252">
        <v>0.8053972705056367</v>
      </c>
      <c r="C252" s="6">
        <v>81.71631</v>
      </c>
      <c r="D252" s="6">
        <v>91.4984</v>
      </c>
      <c r="F252" s="6">
        <v>132.6929</v>
      </c>
      <c r="G252" s="6">
        <v>72.97636</v>
      </c>
    </row>
    <row r="253" spans="1:7" ht="12">
      <c r="A253">
        <v>0.8067928893424323</v>
      </c>
      <c r="C253" s="6">
        <v>83.1917</v>
      </c>
      <c r="D253" s="6">
        <v>125.5696</v>
      </c>
      <c r="F253" s="6">
        <v>83.19763</v>
      </c>
      <c r="G253" s="6">
        <v>59.62033</v>
      </c>
    </row>
    <row r="254" spans="1:7" ht="12">
      <c r="A254">
        <v>0.8068439311336988</v>
      </c>
      <c r="C254" s="6">
        <v>102.3405</v>
      </c>
      <c r="D254" s="6">
        <v>110.9867</v>
      </c>
      <c r="F254" s="6">
        <v>82.96169</v>
      </c>
      <c r="G254" s="6">
        <v>75.82847</v>
      </c>
    </row>
    <row r="255" spans="1:7" ht="12">
      <c r="A255">
        <v>0.8078204184639617</v>
      </c>
      <c r="C255" s="6">
        <v>93.1907</v>
      </c>
      <c r="D255" s="6">
        <v>123.1443</v>
      </c>
      <c r="F255" s="6">
        <v>103.0795</v>
      </c>
      <c r="G255" s="6">
        <v>83.48301</v>
      </c>
    </row>
    <row r="256" spans="1:7" ht="12">
      <c r="A256">
        <v>0.8129957272531101</v>
      </c>
      <c r="C256" s="6">
        <v>123.1471</v>
      </c>
      <c r="D256" s="6">
        <v>121.677</v>
      </c>
      <c r="F256" s="6">
        <v>98.95466</v>
      </c>
      <c r="G256" s="6">
        <v>66.94321</v>
      </c>
    </row>
    <row r="257" spans="1:7" ht="12">
      <c r="A257">
        <v>0.8156567345677104</v>
      </c>
      <c r="C257" s="6">
        <v>117.6085</v>
      </c>
      <c r="D257" s="6">
        <v>84.88182</v>
      </c>
      <c r="F257" s="6">
        <v>102.8188</v>
      </c>
      <c r="G257" s="6">
        <v>81.5933</v>
      </c>
    </row>
    <row r="258" spans="1:7" ht="12">
      <c r="A258">
        <v>0.8432308862729769</v>
      </c>
      <c r="C258" s="6">
        <v>111.5738</v>
      </c>
      <c r="D258" s="6">
        <v>104.4167</v>
      </c>
      <c r="F258" s="6">
        <v>84.24025</v>
      </c>
      <c r="G258" s="6">
        <v>114.4369</v>
      </c>
    </row>
    <row r="259" spans="1:7" ht="12">
      <c r="A259">
        <v>0.8470603067671618</v>
      </c>
      <c r="C259" s="6">
        <v>110.0168</v>
      </c>
      <c r="D259" s="6">
        <v>113.6167</v>
      </c>
      <c r="F259" s="6">
        <v>110.4201</v>
      </c>
      <c r="G259" s="6">
        <v>49.50178</v>
      </c>
    </row>
    <row r="260" spans="1:7" ht="12">
      <c r="A260">
        <v>0.8473265523134614</v>
      </c>
      <c r="C260" s="6">
        <v>104.4556</v>
      </c>
      <c r="D260" s="6">
        <v>86.62392</v>
      </c>
      <c r="F260" s="6">
        <v>148.3768</v>
      </c>
      <c r="G260" s="6">
        <v>54.94353</v>
      </c>
    </row>
    <row r="261" spans="1:7" ht="12">
      <c r="A261">
        <v>0.8479094909307605</v>
      </c>
      <c r="C261" s="6">
        <v>93.25639</v>
      </c>
      <c r="D261" s="6">
        <v>75.56564</v>
      </c>
      <c r="F261" s="6">
        <v>108.0139</v>
      </c>
      <c r="G261" s="6">
        <v>109.9337</v>
      </c>
    </row>
    <row r="262" spans="1:7" ht="12">
      <c r="A262">
        <v>0.8517677482896033</v>
      </c>
      <c r="C262" s="6">
        <v>94.99449</v>
      </c>
      <c r="D262" s="6">
        <v>75.86063</v>
      </c>
      <c r="F262" s="6">
        <v>72.60811</v>
      </c>
      <c r="G262" s="6">
        <v>84.13341</v>
      </c>
    </row>
    <row r="263" spans="1:7" ht="12">
      <c r="A263">
        <v>0.853739529295126</v>
      </c>
      <c r="C263" s="6">
        <v>118.1485</v>
      </c>
      <c r="D263" s="6">
        <v>109.2235</v>
      </c>
      <c r="F263" s="6">
        <v>138.8201</v>
      </c>
      <c r="G263" s="6">
        <v>95.15765</v>
      </c>
    </row>
    <row r="264" spans="1:7" ht="12">
      <c r="A264">
        <v>0.857979834060643</v>
      </c>
      <c r="C264" s="6">
        <v>108.7304</v>
      </c>
      <c r="D264" s="6">
        <v>72.48409</v>
      </c>
      <c r="F264" s="6">
        <v>93.74446</v>
      </c>
      <c r="G264" s="6">
        <v>51.44286</v>
      </c>
    </row>
    <row r="265" spans="1:7" ht="12">
      <c r="A265">
        <v>0.8592013753914216</v>
      </c>
      <c r="C265" s="6">
        <v>106.6377</v>
      </c>
      <c r="D265" s="6">
        <v>102.6871</v>
      </c>
      <c r="F265" s="6">
        <v>99.23867</v>
      </c>
      <c r="G265" s="6">
        <v>91.56392</v>
      </c>
    </row>
    <row r="266" spans="1:7" ht="12">
      <c r="A266">
        <v>0.8609772565705498</v>
      </c>
      <c r="C266" s="6">
        <v>108.0432</v>
      </c>
      <c r="D266" s="6">
        <v>121.7752</v>
      </c>
      <c r="F266" s="6">
        <v>51.19386</v>
      </c>
      <c r="G266" s="6">
        <v>66.30109</v>
      </c>
    </row>
    <row r="267" spans="1:7" ht="12">
      <c r="A267">
        <v>0.8623333906580228</v>
      </c>
      <c r="C267" s="6">
        <v>112.969</v>
      </c>
      <c r="D267" s="6">
        <v>115.4564</v>
      </c>
      <c r="F267" s="6">
        <v>148.4587</v>
      </c>
      <c r="G267" s="6">
        <v>71.5022</v>
      </c>
    </row>
    <row r="268" spans="1:7" ht="12">
      <c r="A268">
        <v>0.8661160709266369</v>
      </c>
      <c r="C268" s="6">
        <v>86.68099</v>
      </c>
      <c r="D268" s="6">
        <v>114.8191</v>
      </c>
      <c r="F268" s="6">
        <v>99.51518</v>
      </c>
      <c r="G268" s="6">
        <v>52.38386</v>
      </c>
    </row>
    <row r="269" spans="1:7" ht="12">
      <c r="A269">
        <v>0.8663613858079771</v>
      </c>
      <c r="C269" s="6">
        <v>93.39615</v>
      </c>
      <c r="D269" s="6">
        <v>148.173</v>
      </c>
      <c r="F269" s="6">
        <v>104.6738</v>
      </c>
      <c r="G269" s="6">
        <v>76.26954</v>
      </c>
    </row>
    <row r="270" spans="1:7" ht="12">
      <c r="A270">
        <v>0.8689637793704605</v>
      </c>
      <c r="C270" s="6">
        <v>87.65096</v>
      </c>
      <c r="D270" s="6">
        <v>79.66846</v>
      </c>
      <c r="F270" s="6">
        <v>97.89484</v>
      </c>
      <c r="G270" s="6">
        <v>99.56071</v>
      </c>
    </row>
    <row r="271" spans="1:7" ht="12">
      <c r="A271">
        <v>0.8716357915918707</v>
      </c>
      <c r="C271" s="6">
        <v>111.3655</v>
      </c>
      <c r="D271" s="6">
        <v>106.7519</v>
      </c>
      <c r="F271" s="6">
        <v>91.55491</v>
      </c>
      <c r="G271" s="6">
        <v>72.72575</v>
      </c>
    </row>
    <row r="272" spans="1:7" ht="12">
      <c r="A272">
        <v>0.8746583775382533</v>
      </c>
      <c r="C272" s="6">
        <v>89.28006</v>
      </c>
      <c r="D272" s="6">
        <v>121.6692</v>
      </c>
      <c r="F272" s="6">
        <v>119.7544</v>
      </c>
      <c r="G272" s="6">
        <v>51.19615</v>
      </c>
    </row>
    <row r="273" spans="1:7" ht="12">
      <c r="A273">
        <v>0.875633488791209</v>
      </c>
      <c r="C273" s="6">
        <v>125.4089</v>
      </c>
      <c r="D273" s="6">
        <v>111.4397</v>
      </c>
      <c r="F273" s="6">
        <v>88.63624</v>
      </c>
      <c r="G273" s="6">
        <v>93.71706</v>
      </c>
    </row>
    <row r="274" spans="1:7" ht="12">
      <c r="A274">
        <v>0.8833475474129955</v>
      </c>
      <c r="C274" s="6">
        <v>95.52247</v>
      </c>
      <c r="D274" s="6">
        <v>112.312</v>
      </c>
      <c r="F274" s="6">
        <v>91.40978</v>
      </c>
      <c r="G274" s="6">
        <v>85.92349</v>
      </c>
    </row>
    <row r="275" spans="1:7" ht="12">
      <c r="A275">
        <v>0.8840542535899658</v>
      </c>
      <c r="C275" s="6">
        <v>116.6064</v>
      </c>
      <c r="D275" s="6">
        <v>113.1711</v>
      </c>
      <c r="F275" s="6">
        <v>96.57171</v>
      </c>
      <c r="G275" s="6">
        <v>95.23584</v>
      </c>
    </row>
    <row r="276" spans="1:7" ht="12">
      <c r="A276">
        <v>0.8861463002967866</v>
      </c>
      <c r="C276" s="6">
        <v>140.701</v>
      </c>
      <c r="D276" s="6">
        <v>107.1189</v>
      </c>
      <c r="F276" s="6">
        <v>108.4217</v>
      </c>
      <c r="G276" s="6">
        <v>62.71939</v>
      </c>
    </row>
    <row r="277" spans="1:7" ht="12">
      <c r="A277">
        <v>0.8867272369989223</v>
      </c>
      <c r="C277" s="6">
        <v>77.40087</v>
      </c>
      <c r="D277" s="6">
        <v>96.29342</v>
      </c>
      <c r="F277" s="6">
        <v>82.87714</v>
      </c>
      <c r="G277" s="6">
        <v>58.89045</v>
      </c>
    </row>
    <row r="278" spans="1:7" ht="12">
      <c r="A278">
        <v>0.8876966085972526</v>
      </c>
      <c r="C278" s="6">
        <v>98.97452</v>
      </c>
      <c r="D278" s="6">
        <v>129.6148</v>
      </c>
      <c r="F278" s="6">
        <v>84.5126</v>
      </c>
      <c r="G278" s="6">
        <v>77.46327</v>
      </c>
    </row>
    <row r="279" spans="1:7" ht="12">
      <c r="A279">
        <v>0.8890373346175693</v>
      </c>
      <c r="C279" s="6">
        <v>93.02448</v>
      </c>
      <c r="D279" s="6">
        <v>131.179</v>
      </c>
      <c r="F279" s="6">
        <v>102.9867</v>
      </c>
      <c r="G279" s="6">
        <v>106.0089</v>
      </c>
    </row>
    <row r="280" spans="1:7" ht="12">
      <c r="A280">
        <v>0.8939490595730604</v>
      </c>
      <c r="C280" s="6">
        <v>101.1533</v>
      </c>
      <c r="D280" s="6">
        <v>117.8363</v>
      </c>
      <c r="F280" s="6">
        <v>75.52602</v>
      </c>
      <c r="G280" s="6">
        <v>63.55654</v>
      </c>
    </row>
    <row r="281" spans="1:7" ht="12">
      <c r="A281">
        <v>0.9128047077065276</v>
      </c>
      <c r="C281" s="6">
        <v>106.0437</v>
      </c>
      <c r="D281" s="6">
        <v>120.132</v>
      </c>
      <c r="F281" s="6">
        <v>114.0127</v>
      </c>
      <c r="G281" s="6">
        <v>117.8876</v>
      </c>
    </row>
    <row r="282" spans="1:7" ht="12">
      <c r="A282">
        <v>0.9182190428036847</v>
      </c>
      <c r="C282" s="6">
        <v>111.8729</v>
      </c>
      <c r="D282" s="6">
        <v>105.4921</v>
      </c>
      <c r="F282" s="6">
        <v>110.0991</v>
      </c>
      <c r="G282" s="6">
        <v>109.0071</v>
      </c>
    </row>
    <row r="283" spans="1:7" ht="12">
      <c r="A283">
        <v>0.9196783235120165</v>
      </c>
      <c r="C283" s="6">
        <v>95.53035</v>
      </c>
      <c r="D283" s="6">
        <v>117.1446</v>
      </c>
      <c r="F283" s="6">
        <v>95.45643</v>
      </c>
      <c r="G283" s="6">
        <v>67.84519</v>
      </c>
    </row>
    <row r="284" spans="1:7" ht="12">
      <c r="A284">
        <v>0.9218649831536823</v>
      </c>
      <c r="C284" s="6">
        <v>105.88</v>
      </c>
      <c r="D284" s="6">
        <v>93.3241</v>
      </c>
      <c r="F284" s="6">
        <v>83.96245</v>
      </c>
      <c r="G284" s="6">
        <v>44.11963</v>
      </c>
    </row>
    <row r="285" spans="1:7" ht="12">
      <c r="A285">
        <v>0.9284770567664964</v>
      </c>
      <c r="C285" s="6">
        <v>68.55332</v>
      </c>
      <c r="D285" s="6">
        <v>119.2949</v>
      </c>
      <c r="F285" s="6">
        <v>124.1519</v>
      </c>
      <c r="G285" s="6">
        <v>47.36399</v>
      </c>
    </row>
    <row r="286" spans="1:7" ht="12">
      <c r="A286">
        <v>0.9349136889031797</v>
      </c>
      <c r="C286" s="6">
        <v>104.8164</v>
      </c>
      <c r="D286" s="6">
        <v>95.02269</v>
      </c>
      <c r="F286" s="6">
        <v>108.9883</v>
      </c>
      <c r="G286" s="6">
        <v>64.67358</v>
      </c>
    </row>
    <row r="287" spans="1:7" ht="12">
      <c r="A287">
        <v>0.9365071904612705</v>
      </c>
      <c r="C287" s="6">
        <v>134.8122</v>
      </c>
      <c r="D287" s="6">
        <v>83.25075</v>
      </c>
      <c r="F287" s="6">
        <v>98.02676</v>
      </c>
      <c r="G287" s="6">
        <v>90.91174</v>
      </c>
    </row>
    <row r="288" spans="1:7" ht="12">
      <c r="A288">
        <v>0.940303796628541</v>
      </c>
      <c r="C288" s="6">
        <v>80.84132</v>
      </c>
      <c r="D288" s="6">
        <v>108.314</v>
      </c>
      <c r="F288" s="6">
        <v>129.0098</v>
      </c>
      <c r="G288" s="6">
        <v>84.15145</v>
      </c>
    </row>
    <row r="289" spans="1:7" ht="12">
      <c r="A289">
        <v>0.942017995704191</v>
      </c>
      <c r="C289" s="6">
        <v>108.1629</v>
      </c>
      <c r="D289" s="6">
        <v>123.1362</v>
      </c>
      <c r="F289" s="6">
        <v>89.89888</v>
      </c>
      <c r="G289" s="6">
        <v>94.3752</v>
      </c>
    </row>
    <row r="290" spans="1:7" ht="12">
      <c r="A290">
        <v>0.9477773704575156</v>
      </c>
      <c r="C290" s="6">
        <v>54.01173</v>
      </c>
      <c r="D290" s="6">
        <v>58.27197</v>
      </c>
      <c r="F290" s="6">
        <v>119.8213</v>
      </c>
      <c r="G290" s="6">
        <v>92.77034</v>
      </c>
    </row>
    <row r="291" spans="1:7" ht="12">
      <c r="A291">
        <v>0.9485134746855692</v>
      </c>
      <c r="C291" s="6">
        <v>65.14174</v>
      </c>
      <c r="D291" s="6">
        <v>51.59862</v>
      </c>
      <c r="F291" s="6">
        <v>67.43889</v>
      </c>
      <c r="G291" s="6">
        <v>64.93656</v>
      </c>
    </row>
    <row r="292" spans="1:7" ht="12">
      <c r="A292">
        <v>0.9534465740607629</v>
      </c>
      <c r="C292" s="6">
        <v>105.9045</v>
      </c>
      <c r="D292" s="6">
        <v>104.3667</v>
      </c>
      <c r="F292" s="6">
        <v>121.8654</v>
      </c>
      <c r="G292" s="6">
        <v>61.93692</v>
      </c>
    </row>
    <row r="293" spans="1:7" ht="12">
      <c r="A293">
        <v>0.9534791232163116</v>
      </c>
      <c r="C293" s="6">
        <v>41.38433</v>
      </c>
      <c r="D293" s="6">
        <v>85.35172</v>
      </c>
      <c r="F293" s="6">
        <v>104.0233</v>
      </c>
      <c r="G293" s="6">
        <v>120.8316</v>
      </c>
    </row>
    <row r="294" spans="1:7" ht="12">
      <c r="A294">
        <v>0.9583455605124982</v>
      </c>
      <c r="C294" s="6">
        <v>66.57831</v>
      </c>
      <c r="D294" s="6">
        <v>112.3828</v>
      </c>
      <c r="F294" s="6">
        <v>130.1368</v>
      </c>
      <c r="G294" s="6">
        <v>49.9509</v>
      </c>
    </row>
    <row r="295" spans="1:7" ht="12">
      <c r="A295">
        <v>0.963763752018167</v>
      </c>
      <c r="C295" s="6">
        <v>136.5003</v>
      </c>
      <c r="D295" s="6">
        <v>98.79922</v>
      </c>
      <c r="F295" s="6">
        <v>106.0373</v>
      </c>
      <c r="G295" s="6">
        <v>75.97128</v>
      </c>
    </row>
    <row r="296" spans="1:7" ht="12">
      <c r="A296">
        <v>0.9692669875266233</v>
      </c>
      <c r="C296" s="6">
        <v>86.10406</v>
      </c>
      <c r="D296" s="6">
        <v>69.34431</v>
      </c>
      <c r="F296" s="6">
        <v>116.2194</v>
      </c>
      <c r="G296" s="6">
        <v>47.26915</v>
      </c>
    </row>
    <row r="297" spans="1:7" ht="12">
      <c r="A297">
        <v>0.9785199533371269</v>
      </c>
      <c r="C297" s="6">
        <v>87.52386</v>
      </c>
      <c r="D297" s="6">
        <v>132.3489</v>
      </c>
      <c r="F297" s="6">
        <v>89.21477</v>
      </c>
      <c r="G297" s="6">
        <v>64.86265</v>
      </c>
    </row>
    <row r="298" spans="1:7" ht="12">
      <c r="A298">
        <v>0.9785251382445495</v>
      </c>
      <c r="C298" s="6">
        <v>125.2274</v>
      </c>
      <c r="D298" s="6">
        <v>80.50747</v>
      </c>
      <c r="F298" s="6">
        <v>142.1135</v>
      </c>
      <c r="G298" s="6">
        <v>92.84919</v>
      </c>
    </row>
    <row r="299" spans="1:7" ht="12">
      <c r="A299">
        <v>0.983023821137067</v>
      </c>
      <c r="C299" s="6">
        <v>111.358</v>
      </c>
      <c r="D299" s="6">
        <v>85.90736</v>
      </c>
      <c r="F299" s="6">
        <v>136.5873</v>
      </c>
      <c r="G299" s="6">
        <v>61.70928</v>
      </c>
    </row>
    <row r="300" spans="1:7" ht="12">
      <c r="A300">
        <v>0.9981924699886804</v>
      </c>
      <c r="C300" s="6">
        <v>95.91485</v>
      </c>
      <c r="D300" s="6">
        <v>87.07846</v>
      </c>
      <c r="F300" s="6">
        <v>93.42591</v>
      </c>
      <c r="G300" s="6">
        <v>100.8028</v>
      </c>
    </row>
    <row r="301" spans="1:7" ht="12">
      <c r="A301">
        <v>0.9986657181289047</v>
      </c>
      <c r="C301" s="6">
        <v>92.44959</v>
      </c>
      <c r="D301" s="6">
        <v>102.2049</v>
      </c>
      <c r="F301" s="6">
        <v>90.42325</v>
      </c>
      <c r="G301" s="6">
        <v>51.57935</v>
      </c>
    </row>
    <row r="302" spans="1:7" ht="12">
      <c r="A302">
        <v>0.9996462698027244</v>
      </c>
      <c r="C302" s="6">
        <v>85.82519</v>
      </c>
      <c r="D302" s="6">
        <v>59.25639</v>
      </c>
      <c r="F302" s="6">
        <v>98.65997</v>
      </c>
      <c r="G302" s="6">
        <v>97.77379</v>
      </c>
    </row>
  </sheetData>
  <mergeCells count="12">
    <mergeCell ref="I19:L19"/>
    <mergeCell ref="I20:L20"/>
    <mergeCell ref="I22:M23"/>
    <mergeCell ref="I14:L14"/>
    <mergeCell ref="I15:L15"/>
    <mergeCell ref="I16:L16"/>
    <mergeCell ref="I18:L18"/>
    <mergeCell ref="A1:A2"/>
    <mergeCell ref="I4:L4"/>
    <mergeCell ref="I10:L12"/>
    <mergeCell ref="C1:D1"/>
    <mergeCell ref="F1:G1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K19" sqref="K19"/>
    </sheetView>
  </sheetViews>
  <sheetFormatPr defaultColWidth="11.421875" defaultRowHeight="12.75"/>
  <cols>
    <col min="1" max="2" width="13.7109375" style="6" customWidth="1"/>
    <col min="3" max="3" width="3.7109375" style="6" customWidth="1"/>
    <col min="4" max="5" width="13.7109375" style="6" customWidth="1"/>
    <col min="6" max="6" width="3.7109375" style="0" customWidth="1"/>
    <col min="7" max="7" width="16.00390625" style="0" customWidth="1"/>
    <col min="8" max="9" width="8.8515625" style="0" customWidth="1"/>
    <col min="10" max="10" width="10.7109375" style="0" bestFit="1" customWidth="1"/>
    <col min="11" max="16384" width="8.8515625" style="0" customWidth="1"/>
  </cols>
  <sheetData>
    <row r="1" spans="1:5" ht="12.75" customHeight="1">
      <c r="A1" s="22" t="s">
        <v>0</v>
      </c>
      <c r="B1" s="22"/>
      <c r="C1" s="7"/>
      <c r="D1" s="22" t="s">
        <v>1</v>
      </c>
      <c r="E1" s="22"/>
    </row>
    <row r="2" spans="1:6" ht="12">
      <c r="A2" s="7" t="s">
        <v>5</v>
      </c>
      <c r="B2" s="7" t="s">
        <v>11</v>
      </c>
      <c r="C2" s="7"/>
      <c r="D2" s="7" t="s">
        <v>5</v>
      </c>
      <c r="E2" s="7" t="s">
        <v>11</v>
      </c>
      <c r="F2" s="1"/>
    </row>
    <row r="3" spans="1:5" ht="12">
      <c r="A3" s="6">
        <v>123.3221</v>
      </c>
      <c r="B3" s="6">
        <v>135.7888</v>
      </c>
      <c r="D3" s="6">
        <v>86.5685</v>
      </c>
      <c r="E3" s="6">
        <v>44.27994</v>
      </c>
    </row>
    <row r="4" spans="1:10" ht="12.75" thickBot="1">
      <c r="A4" s="6">
        <v>75.83636</v>
      </c>
      <c r="B4" s="6">
        <v>105.5168</v>
      </c>
      <c r="D4" s="6">
        <v>51.92994</v>
      </c>
      <c r="E4" s="6">
        <v>97.89183</v>
      </c>
      <c r="G4" s="19" t="s">
        <v>15</v>
      </c>
      <c r="H4" s="19"/>
      <c r="I4" s="19"/>
      <c r="J4" s="19"/>
    </row>
    <row r="5" spans="1:10" ht="13.5" thickBot="1" thickTop="1">
      <c r="A5" s="6">
        <v>64.98204</v>
      </c>
      <c r="B5" s="6">
        <v>112.8606</v>
      </c>
      <c r="D5" s="6">
        <v>126.8315</v>
      </c>
      <c r="E5" s="6">
        <v>140.6278</v>
      </c>
      <c r="H5" t="s">
        <v>2</v>
      </c>
      <c r="I5" t="s">
        <v>3</v>
      </c>
      <c r="J5" t="s">
        <v>6</v>
      </c>
    </row>
    <row r="6" spans="1:10" ht="13.5" thickBot="1" thickTop="1">
      <c r="A6" s="6">
        <v>141.9669</v>
      </c>
      <c r="B6" s="6">
        <v>103.7914</v>
      </c>
      <c r="D6" s="6">
        <v>111.453</v>
      </c>
      <c r="E6" s="6">
        <v>124.7666</v>
      </c>
      <c r="G6" t="s">
        <v>4</v>
      </c>
      <c r="H6" s="5">
        <f>AVERAGE(B3:B79)</f>
        <v>96.95252000000004</v>
      </c>
      <c r="I6" s="5">
        <f>AVERAGE(E3:E79)</f>
        <v>92.94393773333333</v>
      </c>
      <c r="J6" s="5">
        <f>I6-H6</f>
        <v>-4.008582266666707</v>
      </c>
    </row>
    <row r="7" spans="1:10" ht="13.5" thickBot="1" thickTop="1">
      <c r="A7" s="6">
        <v>53.78323</v>
      </c>
      <c r="B7" s="6">
        <v>72.09067</v>
      </c>
      <c r="D7" s="6">
        <v>83.85704</v>
      </c>
      <c r="E7" s="6">
        <v>87.47973</v>
      </c>
      <c r="G7" t="s">
        <v>5</v>
      </c>
      <c r="H7" s="5">
        <f>AVERAGE(A3:A79)</f>
        <v>100.14545733333334</v>
      </c>
      <c r="I7" s="5">
        <f>AVERAGE(D3:D79)</f>
        <v>97.3523568</v>
      </c>
      <c r="J7" s="5">
        <f>I7-H7</f>
        <v>-2.7931005333333445</v>
      </c>
    </row>
    <row r="8" spans="1:10" ht="13.5" thickBot="1" thickTop="1">
      <c r="A8" s="6">
        <v>81.81154</v>
      </c>
      <c r="B8" s="6">
        <v>115.0512</v>
      </c>
      <c r="D8" s="6">
        <v>80.73569</v>
      </c>
      <c r="E8" s="6">
        <v>123.2527</v>
      </c>
      <c r="G8" t="s">
        <v>7</v>
      </c>
      <c r="H8" s="5">
        <f>H6-H7</f>
        <v>-3.1929373333333047</v>
      </c>
      <c r="I8" s="5">
        <f>I6-I7</f>
        <v>-4.408419066666667</v>
      </c>
      <c r="J8" s="5">
        <f>J6-J7</f>
        <v>-1.2154817333333625</v>
      </c>
    </row>
    <row r="9" spans="1:5" ht="12.75" thickTop="1">
      <c r="A9" s="6">
        <v>102.5438</v>
      </c>
      <c r="B9" s="6">
        <v>91.13106</v>
      </c>
      <c r="D9" s="6">
        <v>121.0965</v>
      </c>
      <c r="E9" s="6">
        <v>82.86048</v>
      </c>
    </row>
    <row r="10" spans="1:10" ht="12">
      <c r="A10" s="6">
        <v>59.71278</v>
      </c>
      <c r="B10" s="6">
        <v>98.5328</v>
      </c>
      <c r="D10" s="6">
        <v>77.32236</v>
      </c>
      <c r="E10" s="6">
        <v>120.1378</v>
      </c>
      <c r="G10" s="20" t="s">
        <v>14</v>
      </c>
      <c r="H10" s="20"/>
      <c r="I10" s="20"/>
      <c r="J10" s="20"/>
    </row>
    <row r="11" spans="1:10" ht="12">
      <c r="A11" s="6">
        <v>159.4494</v>
      </c>
      <c r="B11" s="6">
        <v>82.43479</v>
      </c>
      <c r="D11" s="6">
        <v>129.8382</v>
      </c>
      <c r="E11" s="6">
        <v>50.64345</v>
      </c>
      <c r="G11" s="20"/>
      <c r="H11" s="20"/>
      <c r="I11" s="20"/>
      <c r="J11" s="20"/>
    </row>
    <row r="12" spans="1:10" ht="12.75" thickBot="1">
      <c r="A12" s="6">
        <v>60.48457</v>
      </c>
      <c r="B12" s="6">
        <v>138.4245</v>
      </c>
      <c r="D12" s="6">
        <v>68.58696</v>
      </c>
      <c r="E12" s="6">
        <v>42.70193</v>
      </c>
      <c r="G12" s="21"/>
      <c r="H12" s="21"/>
      <c r="I12" s="21"/>
      <c r="J12" s="21"/>
    </row>
    <row r="13" spans="1:5" ht="13.5" thickBot="1" thickTop="1">
      <c r="A13" s="6">
        <v>58.97481</v>
      </c>
      <c r="B13" s="6">
        <v>109.6388</v>
      </c>
      <c r="D13" s="6">
        <v>82.42509</v>
      </c>
      <c r="E13" s="6">
        <v>111.3564</v>
      </c>
    </row>
    <row r="14" spans="1:11" ht="13.5" thickBot="1" thickTop="1">
      <c r="A14" s="6">
        <v>97.47682</v>
      </c>
      <c r="B14" s="6">
        <v>93.38557</v>
      </c>
      <c r="D14" s="6">
        <v>89.77706</v>
      </c>
      <c r="E14" s="6">
        <v>130.7334</v>
      </c>
      <c r="G14" s="18" t="s">
        <v>8</v>
      </c>
      <c r="H14" s="18"/>
      <c r="I14" s="18"/>
      <c r="J14" s="18"/>
      <c r="K14" s="3">
        <f>STDEV(E3:E79)/SQRT(75)</f>
        <v>3.6815839880649572</v>
      </c>
    </row>
    <row r="15" spans="1:11" ht="13.5" thickBot="1" thickTop="1">
      <c r="A15" s="6">
        <v>53.65406</v>
      </c>
      <c r="B15" s="6">
        <v>102.6566</v>
      </c>
      <c r="D15" s="6">
        <v>126.8459</v>
      </c>
      <c r="E15" s="6">
        <v>51.88276</v>
      </c>
      <c r="G15" s="18" t="s">
        <v>9</v>
      </c>
      <c r="H15" s="18"/>
      <c r="I15" s="18"/>
      <c r="J15" s="18"/>
      <c r="K15" s="3">
        <f>I6-2*K14</f>
        <v>85.58076975720341</v>
      </c>
    </row>
    <row r="16" spans="1:11" ht="13.5" thickBot="1" thickTop="1">
      <c r="A16" s="6">
        <v>95.84418</v>
      </c>
      <c r="B16" s="6">
        <v>82.52237</v>
      </c>
      <c r="D16" s="6">
        <v>119.4555</v>
      </c>
      <c r="E16" s="6">
        <v>117.5325</v>
      </c>
      <c r="G16" s="18" t="s">
        <v>10</v>
      </c>
      <c r="H16" s="18"/>
      <c r="I16" s="18"/>
      <c r="J16" s="18"/>
      <c r="K16" s="3">
        <f>I6+2*K14</f>
        <v>100.30710570946324</v>
      </c>
    </row>
    <row r="17" spans="1:11" ht="13.5" thickBot="1" thickTop="1">
      <c r="A17" s="6">
        <v>106.125</v>
      </c>
      <c r="B17" s="6">
        <v>67.36971</v>
      </c>
      <c r="D17" s="6">
        <v>107.4349</v>
      </c>
      <c r="E17" s="6">
        <v>80.6906</v>
      </c>
      <c r="G17" s="2"/>
      <c r="H17" s="2"/>
      <c r="I17" s="2"/>
      <c r="J17" s="2"/>
      <c r="K17" s="4"/>
    </row>
    <row r="18" spans="1:11" ht="13.5" thickBot="1" thickTop="1">
      <c r="A18" s="6">
        <v>85.85164</v>
      </c>
      <c r="B18" s="6">
        <v>92.81652</v>
      </c>
      <c r="D18" s="6">
        <v>113.0498</v>
      </c>
      <c r="E18" s="6">
        <v>121.0547</v>
      </c>
      <c r="G18" s="18" t="s">
        <v>12</v>
      </c>
      <c r="H18" s="18"/>
      <c r="I18" s="18"/>
      <c r="J18" s="18"/>
      <c r="K18" s="3">
        <f>STDEV(D3:D79)/SQRT(75)</f>
        <v>3.0906416771804754</v>
      </c>
    </row>
    <row r="19" spans="1:11" ht="13.5" thickBot="1" thickTop="1">
      <c r="A19" s="6">
        <v>79.77808</v>
      </c>
      <c r="B19" s="6">
        <v>121.2006</v>
      </c>
      <c r="D19" s="6">
        <v>84.74707</v>
      </c>
      <c r="E19" s="6">
        <v>86.39307</v>
      </c>
      <c r="G19" s="18" t="s">
        <v>9</v>
      </c>
      <c r="H19" s="18"/>
      <c r="I19" s="18"/>
      <c r="J19" s="18"/>
      <c r="K19" s="3">
        <f>I7-2*K18</f>
        <v>91.17107344563904</v>
      </c>
    </row>
    <row r="20" spans="1:11" ht="13.5" thickBot="1" thickTop="1">
      <c r="A20" s="6">
        <v>54.26659</v>
      </c>
      <c r="B20" s="6">
        <v>78.33588</v>
      </c>
      <c r="D20" s="6">
        <v>116.5046</v>
      </c>
      <c r="E20" s="6">
        <v>86.09371</v>
      </c>
      <c r="G20" s="18" t="s">
        <v>10</v>
      </c>
      <c r="H20" s="18"/>
      <c r="I20" s="18"/>
      <c r="J20" s="18"/>
      <c r="K20" s="3">
        <f>I7+2*K18</f>
        <v>103.53364015436095</v>
      </c>
    </row>
    <row r="21" spans="1:5" ht="12.75" thickTop="1">
      <c r="A21" s="6">
        <v>107.2508</v>
      </c>
      <c r="B21" s="6">
        <v>85.69594</v>
      </c>
      <c r="D21" s="6">
        <v>68.67503</v>
      </c>
      <c r="E21" s="6">
        <v>132.3905</v>
      </c>
    </row>
    <row r="22" spans="1:11" ht="12">
      <c r="A22" s="6">
        <v>156.3716</v>
      </c>
      <c r="B22" s="6">
        <v>60.61913</v>
      </c>
      <c r="D22" s="6">
        <v>112.3074</v>
      </c>
      <c r="E22" s="6">
        <v>138.2547</v>
      </c>
      <c r="G22" s="17" t="s">
        <v>16</v>
      </c>
      <c r="H22" s="17"/>
      <c r="I22" s="17"/>
      <c r="J22" s="17"/>
      <c r="K22" s="17"/>
    </row>
    <row r="23" spans="1:11" ht="12">
      <c r="A23" s="6">
        <v>130.4305</v>
      </c>
      <c r="B23" s="6">
        <v>126.9223</v>
      </c>
      <c r="D23" s="6">
        <v>136.8875</v>
      </c>
      <c r="E23" s="6">
        <v>82.8977</v>
      </c>
      <c r="G23" s="17"/>
      <c r="H23" s="17"/>
      <c r="I23" s="17"/>
      <c r="J23" s="17"/>
      <c r="K23" s="17"/>
    </row>
    <row r="24" spans="1:5" ht="12">
      <c r="A24" s="6">
        <v>106.5506</v>
      </c>
      <c r="B24" s="6">
        <v>51.16038</v>
      </c>
      <c r="D24" s="6">
        <v>128.2675</v>
      </c>
      <c r="E24" s="6">
        <v>85.10555</v>
      </c>
    </row>
    <row r="25" spans="1:5" ht="12">
      <c r="A25" s="6">
        <v>83.94224</v>
      </c>
      <c r="B25" s="6">
        <v>160.8663</v>
      </c>
      <c r="D25" s="6">
        <v>43.36636</v>
      </c>
      <c r="E25" s="6">
        <v>50.2285</v>
      </c>
    </row>
    <row r="26" spans="1:11" ht="12">
      <c r="A26" s="6">
        <v>75.2812</v>
      </c>
      <c r="B26" s="6">
        <v>86.83979</v>
      </c>
      <c r="D26" s="6">
        <v>67.84298</v>
      </c>
      <c r="E26" s="6">
        <v>84.38673</v>
      </c>
      <c r="G26" s="13"/>
      <c r="H26" s="13"/>
      <c r="I26" s="13"/>
      <c r="J26" s="13"/>
      <c r="K26" s="8"/>
    </row>
    <row r="27" spans="1:11" ht="12">
      <c r="A27" s="6">
        <v>130.7934</v>
      </c>
      <c r="B27" s="6">
        <v>60.57146</v>
      </c>
      <c r="D27" s="6">
        <v>110.8528</v>
      </c>
      <c r="E27" s="6">
        <v>51.91203</v>
      </c>
      <c r="G27" s="8"/>
      <c r="H27" s="8"/>
      <c r="I27" s="8"/>
      <c r="J27" s="8"/>
      <c r="K27" s="8"/>
    </row>
    <row r="28" spans="1:11" ht="12">
      <c r="A28" s="6">
        <v>99.34262</v>
      </c>
      <c r="B28" s="6">
        <v>97.77399</v>
      </c>
      <c r="D28" s="6">
        <v>112.8722</v>
      </c>
      <c r="E28" s="6">
        <v>106.5085</v>
      </c>
      <c r="G28" s="8"/>
      <c r="H28" s="9"/>
      <c r="I28" s="9"/>
      <c r="J28" s="10"/>
      <c r="K28" s="8"/>
    </row>
    <row r="29" spans="1:11" ht="12">
      <c r="A29" s="6">
        <v>76.92861</v>
      </c>
      <c r="B29" s="6">
        <v>115.891</v>
      </c>
      <c r="D29" s="6">
        <v>102.901</v>
      </c>
      <c r="E29" s="6">
        <v>62.54319</v>
      </c>
      <c r="G29" s="8"/>
      <c r="H29" s="9"/>
      <c r="I29" s="9"/>
      <c r="J29" s="10"/>
      <c r="K29" s="8"/>
    </row>
    <row r="30" spans="1:11" ht="12">
      <c r="A30" s="6">
        <v>56.95184</v>
      </c>
      <c r="B30" s="6">
        <v>107.9139</v>
      </c>
      <c r="D30" s="6">
        <v>76.23177</v>
      </c>
      <c r="E30" s="6">
        <v>62.20263</v>
      </c>
      <c r="G30" s="8"/>
      <c r="H30" s="10"/>
      <c r="I30" s="10"/>
      <c r="J30" s="10"/>
      <c r="K30" s="8"/>
    </row>
    <row r="31" spans="1:11" ht="12">
      <c r="A31" s="6">
        <v>116.8416</v>
      </c>
      <c r="B31" s="6">
        <v>127.8609</v>
      </c>
      <c r="D31" s="6">
        <v>97.51572</v>
      </c>
      <c r="E31" s="6">
        <v>35.99223</v>
      </c>
      <c r="G31" s="8"/>
      <c r="H31" s="8"/>
      <c r="I31" s="8"/>
      <c r="J31" s="8"/>
      <c r="K31" s="8"/>
    </row>
    <row r="32" spans="1:11" ht="12">
      <c r="A32" s="6">
        <v>94.9769</v>
      </c>
      <c r="B32" s="6">
        <v>102.634</v>
      </c>
      <c r="D32" s="6">
        <v>114.9226</v>
      </c>
      <c r="E32" s="6">
        <v>104.2799</v>
      </c>
      <c r="G32" s="14"/>
      <c r="H32" s="14"/>
      <c r="I32" s="14"/>
      <c r="J32" s="14"/>
      <c r="K32" s="8"/>
    </row>
    <row r="33" spans="1:11" ht="12">
      <c r="A33" s="6">
        <v>82.09323</v>
      </c>
      <c r="B33" s="6">
        <v>49.8523</v>
      </c>
      <c r="D33" s="6">
        <v>161.9888</v>
      </c>
      <c r="E33" s="6">
        <v>49.1416</v>
      </c>
      <c r="G33" s="14"/>
      <c r="H33" s="14"/>
      <c r="I33" s="14"/>
      <c r="J33" s="14"/>
      <c r="K33" s="8"/>
    </row>
    <row r="34" spans="1:11" ht="12">
      <c r="A34" s="6">
        <v>110.845</v>
      </c>
      <c r="B34" s="6">
        <v>106.5426</v>
      </c>
      <c r="D34" s="6">
        <v>108.8632</v>
      </c>
      <c r="E34" s="6">
        <v>57.96164</v>
      </c>
      <c r="G34" s="14"/>
      <c r="H34" s="14"/>
      <c r="I34" s="14"/>
      <c r="J34" s="14"/>
      <c r="K34" s="8"/>
    </row>
    <row r="35" spans="1:11" ht="12">
      <c r="A35" s="6">
        <v>113.4206</v>
      </c>
      <c r="B35" s="6">
        <v>99.4514</v>
      </c>
      <c r="D35" s="6">
        <v>99.78046</v>
      </c>
      <c r="E35" s="6">
        <v>96.08788</v>
      </c>
      <c r="G35" s="8"/>
      <c r="H35" s="8"/>
      <c r="I35" s="8"/>
      <c r="J35" s="8"/>
      <c r="K35" s="8"/>
    </row>
    <row r="36" spans="1:11" ht="12">
      <c r="A36" s="6">
        <v>115.7175</v>
      </c>
      <c r="B36" s="6">
        <v>63.89899</v>
      </c>
      <c r="D36" s="6">
        <v>104.9045</v>
      </c>
      <c r="E36" s="6">
        <v>99.73326</v>
      </c>
      <c r="G36" s="12"/>
      <c r="H36" s="12"/>
      <c r="I36" s="12"/>
      <c r="J36" s="12"/>
      <c r="K36" s="8"/>
    </row>
    <row r="37" spans="1:11" ht="12">
      <c r="A37" s="6">
        <v>120.8761</v>
      </c>
      <c r="B37" s="6">
        <v>99.43376</v>
      </c>
      <c r="D37" s="6">
        <v>104.921</v>
      </c>
      <c r="E37" s="6">
        <v>101.9422</v>
      </c>
      <c r="G37" s="12"/>
      <c r="H37" s="12"/>
      <c r="I37" s="12"/>
      <c r="J37" s="12"/>
      <c r="K37" s="8"/>
    </row>
    <row r="38" spans="1:11" ht="12">
      <c r="A38" s="6">
        <v>119.4032</v>
      </c>
      <c r="B38" s="6">
        <v>75.22044</v>
      </c>
      <c r="D38" s="6">
        <v>47.15882</v>
      </c>
      <c r="E38" s="6">
        <v>98.20305</v>
      </c>
      <c r="G38" s="12"/>
      <c r="H38" s="12"/>
      <c r="I38" s="12"/>
      <c r="J38" s="12"/>
      <c r="K38" s="8"/>
    </row>
    <row r="39" spans="1:11" ht="12">
      <c r="A39" s="6">
        <v>125.7163</v>
      </c>
      <c r="B39" s="6">
        <v>115.3687</v>
      </c>
      <c r="D39" s="6">
        <v>96.00778</v>
      </c>
      <c r="E39" s="6">
        <v>20.47357</v>
      </c>
      <c r="G39" s="11"/>
      <c r="H39" s="11"/>
      <c r="I39" s="11"/>
      <c r="J39" s="11"/>
      <c r="K39" s="8"/>
    </row>
    <row r="40" spans="1:11" ht="12">
      <c r="A40" s="6">
        <v>112.4109</v>
      </c>
      <c r="B40" s="6">
        <v>100.2265</v>
      </c>
      <c r="D40" s="6">
        <v>133.6033</v>
      </c>
      <c r="E40" s="6">
        <v>106.2906</v>
      </c>
      <c r="G40" s="12"/>
      <c r="H40" s="12"/>
      <c r="I40" s="12"/>
      <c r="J40" s="12"/>
      <c r="K40" s="8"/>
    </row>
    <row r="41" spans="1:11" ht="12">
      <c r="A41" s="6">
        <v>80.57497</v>
      </c>
      <c r="B41" s="6">
        <v>38.44858</v>
      </c>
      <c r="D41" s="6">
        <v>124.4607</v>
      </c>
      <c r="E41" s="6">
        <v>71.25066</v>
      </c>
      <c r="G41" s="12"/>
      <c r="H41" s="12"/>
      <c r="I41" s="12"/>
      <c r="J41" s="12"/>
      <c r="K41" s="8"/>
    </row>
    <row r="42" spans="1:11" ht="12">
      <c r="A42" s="6">
        <v>99.82509</v>
      </c>
      <c r="B42" s="6">
        <v>105.9362</v>
      </c>
      <c r="D42" s="6">
        <v>70.89249</v>
      </c>
      <c r="E42" s="6">
        <v>113.0613</v>
      </c>
      <c r="G42" s="12"/>
      <c r="H42" s="12"/>
      <c r="I42" s="12"/>
      <c r="J42" s="12"/>
      <c r="K42" s="8"/>
    </row>
    <row r="43" spans="1:11" ht="12">
      <c r="A43" s="6">
        <v>79.26283</v>
      </c>
      <c r="B43" s="6">
        <v>46.21355</v>
      </c>
      <c r="D43" s="6">
        <v>53.76321</v>
      </c>
      <c r="E43" s="6">
        <v>29.67662</v>
      </c>
      <c r="G43" s="8"/>
      <c r="H43" s="8"/>
      <c r="I43" s="8"/>
      <c r="J43" s="8"/>
      <c r="K43" s="8"/>
    </row>
    <row r="44" spans="1:11" ht="12">
      <c r="A44" s="6">
        <v>113.6221</v>
      </c>
      <c r="B44" s="6">
        <v>122.0738</v>
      </c>
      <c r="D44" s="6">
        <v>114.0245</v>
      </c>
      <c r="E44" s="6">
        <v>166.0905</v>
      </c>
      <c r="G44" s="15"/>
      <c r="H44" s="15"/>
      <c r="I44" s="15"/>
      <c r="J44" s="15"/>
      <c r="K44" s="15"/>
    </row>
    <row r="45" spans="1:11" ht="12">
      <c r="A45" s="6">
        <v>132.1126</v>
      </c>
      <c r="B45" s="6">
        <v>142.5218</v>
      </c>
      <c r="D45" s="6">
        <v>74.89929</v>
      </c>
      <c r="E45" s="6">
        <v>106.1547</v>
      </c>
      <c r="G45" s="15"/>
      <c r="H45" s="15"/>
      <c r="I45" s="15"/>
      <c r="J45" s="15"/>
      <c r="K45" s="15"/>
    </row>
    <row r="46" spans="1:11" ht="12">
      <c r="A46" s="6">
        <v>102.0509</v>
      </c>
      <c r="B46" s="6">
        <v>85.71652</v>
      </c>
      <c r="D46" s="6">
        <v>72.96559</v>
      </c>
      <c r="E46" s="6">
        <v>90.86199</v>
      </c>
      <c r="G46" s="8"/>
      <c r="H46" s="8"/>
      <c r="I46" s="8"/>
      <c r="J46" s="8"/>
      <c r="K46" s="8"/>
    </row>
    <row r="47" spans="1:5" ht="12">
      <c r="A47" s="6">
        <v>91.46234</v>
      </c>
      <c r="B47" s="6">
        <v>131.7198</v>
      </c>
      <c r="D47" s="6">
        <v>142.6333</v>
      </c>
      <c r="E47" s="6">
        <v>127.4875</v>
      </c>
    </row>
    <row r="48" spans="1:5" ht="12">
      <c r="A48" s="6">
        <v>118.4052</v>
      </c>
      <c r="B48" s="6">
        <v>155.3792</v>
      </c>
      <c r="D48" s="6">
        <v>78.87579</v>
      </c>
      <c r="E48" s="6">
        <v>65.49723</v>
      </c>
    </row>
    <row r="49" spans="1:5" ht="12">
      <c r="A49" s="6">
        <v>54.73878</v>
      </c>
      <c r="B49" s="6">
        <v>44.99848</v>
      </c>
      <c r="D49" s="6">
        <v>125.5097</v>
      </c>
      <c r="E49" s="6">
        <v>81.01268</v>
      </c>
    </row>
    <row r="50" spans="1:5" ht="12">
      <c r="A50" s="6">
        <v>88.31248</v>
      </c>
      <c r="B50" s="6">
        <v>91.05699</v>
      </c>
      <c r="D50" s="6">
        <v>63.65326</v>
      </c>
      <c r="E50" s="6">
        <v>140.3751</v>
      </c>
    </row>
    <row r="51" spans="1:5" ht="12">
      <c r="A51" s="6">
        <v>71.63407</v>
      </c>
      <c r="B51" s="6">
        <v>75.96076</v>
      </c>
      <c r="D51" s="6">
        <v>76.06689</v>
      </c>
      <c r="E51" s="6">
        <v>116.5384</v>
      </c>
    </row>
    <row r="52" spans="1:5" ht="12">
      <c r="A52" s="6">
        <v>74.28851</v>
      </c>
      <c r="B52" s="6">
        <v>84.1861</v>
      </c>
      <c r="D52" s="6">
        <v>130.3902</v>
      </c>
      <c r="E52" s="6">
        <v>73.79419</v>
      </c>
    </row>
    <row r="53" spans="1:5" ht="12">
      <c r="A53" s="6">
        <v>137.4966</v>
      </c>
      <c r="B53" s="6">
        <v>103.197</v>
      </c>
      <c r="D53" s="6">
        <v>71.31016</v>
      </c>
      <c r="E53" s="6">
        <v>123.2749</v>
      </c>
    </row>
    <row r="54" spans="1:5" ht="12">
      <c r="A54" s="6">
        <v>160.2653</v>
      </c>
      <c r="B54" s="6">
        <v>113.4771</v>
      </c>
      <c r="D54" s="6">
        <v>49.12382</v>
      </c>
      <c r="E54" s="6">
        <v>127.5464</v>
      </c>
    </row>
    <row r="55" spans="1:5" ht="12">
      <c r="A55" s="6">
        <v>87.58942</v>
      </c>
      <c r="B55" s="6">
        <v>75.77615</v>
      </c>
      <c r="D55" s="6">
        <v>90.27148</v>
      </c>
      <c r="E55" s="6">
        <v>131.884</v>
      </c>
    </row>
    <row r="56" spans="1:5" ht="12">
      <c r="A56" s="6">
        <v>143.9755</v>
      </c>
      <c r="B56" s="6">
        <v>124.7718</v>
      </c>
      <c r="D56" s="6">
        <v>106.283</v>
      </c>
      <c r="E56" s="6">
        <v>84.62891</v>
      </c>
    </row>
    <row r="57" spans="1:5" ht="12">
      <c r="A57" s="6">
        <v>139.76</v>
      </c>
      <c r="B57" s="6">
        <v>83.98238</v>
      </c>
      <c r="D57" s="6">
        <v>102.2221</v>
      </c>
      <c r="E57" s="6">
        <v>82.85407</v>
      </c>
    </row>
    <row r="58" spans="1:5" ht="12">
      <c r="A58" s="6">
        <v>75.74854</v>
      </c>
      <c r="B58" s="6">
        <v>96.32793</v>
      </c>
      <c r="D58" s="6">
        <v>106.8588</v>
      </c>
      <c r="E58" s="6">
        <v>155.7547</v>
      </c>
    </row>
    <row r="59" spans="1:5" ht="12">
      <c r="A59" s="6">
        <v>94.00452</v>
      </c>
      <c r="B59" s="6">
        <v>117.1289</v>
      </c>
      <c r="D59" s="6">
        <v>103.5235</v>
      </c>
      <c r="E59" s="6">
        <v>45.82088</v>
      </c>
    </row>
    <row r="60" spans="1:5" ht="12">
      <c r="A60" s="6">
        <v>98.22401</v>
      </c>
      <c r="B60" s="6">
        <v>125.4344</v>
      </c>
      <c r="D60" s="6">
        <v>56.77008</v>
      </c>
      <c r="E60" s="6">
        <v>112.2952</v>
      </c>
    </row>
    <row r="61" spans="1:5" ht="12">
      <c r="A61" s="6">
        <v>136.7337</v>
      </c>
      <c r="B61" s="6">
        <v>102.7595</v>
      </c>
      <c r="D61" s="6">
        <v>130.165</v>
      </c>
      <c r="E61" s="6">
        <v>84.82487</v>
      </c>
    </row>
    <row r="62" spans="1:5" ht="12">
      <c r="A62" s="6">
        <v>149.4276</v>
      </c>
      <c r="B62" s="6">
        <v>100.2877</v>
      </c>
      <c r="D62" s="6">
        <v>81.33742</v>
      </c>
      <c r="E62" s="6">
        <v>69.25058</v>
      </c>
    </row>
    <row r="63" spans="1:5" ht="12">
      <c r="A63" s="6">
        <v>136.8035</v>
      </c>
      <c r="B63" s="6">
        <v>75.99194</v>
      </c>
      <c r="D63" s="6">
        <v>68.10838</v>
      </c>
      <c r="E63" s="6">
        <v>102.5898</v>
      </c>
    </row>
    <row r="64" spans="1:5" ht="12">
      <c r="A64" s="6">
        <v>124.7926</v>
      </c>
      <c r="B64" s="6">
        <v>120.5184</v>
      </c>
      <c r="D64" s="6">
        <v>73.74191</v>
      </c>
      <c r="E64" s="6">
        <v>82.29663</v>
      </c>
    </row>
    <row r="65" spans="1:5" ht="12">
      <c r="A65" s="6">
        <v>114.9956</v>
      </c>
      <c r="B65" s="6">
        <v>94.34137</v>
      </c>
      <c r="D65" s="6">
        <v>55.74066</v>
      </c>
      <c r="E65" s="6">
        <v>70.0258</v>
      </c>
    </row>
    <row r="66" spans="1:5" ht="12">
      <c r="A66" s="6">
        <v>92.55272</v>
      </c>
      <c r="B66" s="6">
        <v>70.10324</v>
      </c>
      <c r="D66" s="6">
        <v>89.61075</v>
      </c>
      <c r="E66" s="6">
        <v>118.6308</v>
      </c>
    </row>
    <row r="67" spans="1:5" ht="12">
      <c r="A67" s="6">
        <v>73.21823</v>
      </c>
      <c r="B67" s="6">
        <v>143.34</v>
      </c>
      <c r="D67" s="6">
        <v>102.8879</v>
      </c>
      <c r="E67" s="6">
        <v>78.19479</v>
      </c>
    </row>
    <row r="68" spans="1:5" ht="12">
      <c r="A68" s="6">
        <v>85.28168</v>
      </c>
      <c r="B68" s="6">
        <v>69.37907</v>
      </c>
      <c r="D68" s="6">
        <v>123.8976</v>
      </c>
      <c r="E68" s="6">
        <v>89.98106</v>
      </c>
    </row>
    <row r="69" spans="1:5" ht="12">
      <c r="A69" s="6">
        <v>49.50258</v>
      </c>
      <c r="B69" s="6">
        <v>101.8586</v>
      </c>
      <c r="D69" s="6">
        <v>81.8813</v>
      </c>
      <c r="E69" s="6">
        <v>120.1446</v>
      </c>
    </row>
    <row r="70" spans="1:5" ht="12">
      <c r="A70" s="6">
        <v>58.07294</v>
      </c>
      <c r="B70" s="6">
        <v>117.3675</v>
      </c>
      <c r="D70" s="6">
        <v>132.8886</v>
      </c>
      <c r="E70" s="6">
        <v>56.16845</v>
      </c>
    </row>
    <row r="71" spans="1:5" ht="12">
      <c r="A71" s="6">
        <v>102.4085</v>
      </c>
      <c r="B71" s="6">
        <v>72.00568</v>
      </c>
      <c r="D71" s="6">
        <v>78.37485</v>
      </c>
      <c r="E71" s="6">
        <v>102.3781</v>
      </c>
    </row>
    <row r="72" spans="1:5" ht="12">
      <c r="A72" s="6">
        <v>98.19671</v>
      </c>
      <c r="B72" s="6">
        <v>87.92409</v>
      </c>
      <c r="D72" s="6">
        <v>132.5032</v>
      </c>
      <c r="E72" s="6">
        <v>153.6902</v>
      </c>
    </row>
    <row r="73" spans="1:5" ht="12">
      <c r="A73" s="6">
        <v>134.0707</v>
      </c>
      <c r="B73" s="6">
        <v>85.31061</v>
      </c>
      <c r="D73" s="6">
        <v>94.79746</v>
      </c>
      <c r="E73" s="6">
        <v>82.69731</v>
      </c>
    </row>
    <row r="74" spans="1:5" ht="12">
      <c r="A74" s="6">
        <v>70.86348</v>
      </c>
      <c r="B74" s="6">
        <v>121.9764</v>
      </c>
      <c r="D74" s="6">
        <v>139.7499</v>
      </c>
      <c r="E74" s="6">
        <v>132.7256</v>
      </c>
    </row>
    <row r="75" spans="1:5" ht="12">
      <c r="A75" s="6">
        <v>93.68636</v>
      </c>
      <c r="B75" s="6">
        <v>110.7439</v>
      </c>
      <c r="D75" s="6">
        <v>128.5876</v>
      </c>
      <c r="E75" s="6">
        <v>108.1463</v>
      </c>
    </row>
    <row r="76" spans="1:5" ht="12">
      <c r="A76" s="6">
        <v>138.2817</v>
      </c>
      <c r="B76" s="6">
        <v>85.22989</v>
      </c>
      <c r="D76" s="6">
        <v>81.14304</v>
      </c>
      <c r="E76" s="6">
        <v>71.4679</v>
      </c>
    </row>
    <row r="77" spans="1:5" ht="12">
      <c r="A77" s="6">
        <v>116.6583</v>
      </c>
      <c r="B77" s="6">
        <v>49.70122</v>
      </c>
      <c r="D77" s="6">
        <v>83.183</v>
      </c>
      <c r="E77" s="6">
        <v>74.80725</v>
      </c>
    </row>
    <row r="78" spans="1:5" ht="12">
      <c r="A78"/>
      <c r="B78"/>
      <c r="C78"/>
      <c r="D78"/>
      <c r="E78"/>
    </row>
    <row r="79" spans="1:5" ht="12">
      <c r="A79"/>
      <c r="B79"/>
      <c r="C79"/>
      <c r="D79"/>
      <c r="E79"/>
    </row>
  </sheetData>
  <mergeCells count="11">
    <mergeCell ref="G4:J4"/>
    <mergeCell ref="G10:J12"/>
    <mergeCell ref="A1:B1"/>
    <mergeCell ref="D1:E1"/>
    <mergeCell ref="G19:J19"/>
    <mergeCell ref="G20:J20"/>
    <mergeCell ref="G22:K23"/>
    <mergeCell ref="G14:J14"/>
    <mergeCell ref="G15:J15"/>
    <mergeCell ref="G16:J16"/>
    <mergeCell ref="G18:J18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selection activeCell="K19" sqref="K19"/>
    </sheetView>
  </sheetViews>
  <sheetFormatPr defaultColWidth="11.421875" defaultRowHeight="12.75"/>
  <cols>
    <col min="1" max="2" width="13.7109375" style="6" customWidth="1"/>
    <col min="3" max="3" width="3.7109375" style="6" customWidth="1"/>
    <col min="4" max="5" width="13.7109375" style="6" customWidth="1"/>
    <col min="6" max="6" width="3.7109375" style="0" customWidth="1"/>
    <col min="7" max="7" width="16.00390625" style="0" customWidth="1"/>
    <col min="8" max="9" width="8.8515625" style="0" customWidth="1"/>
    <col min="10" max="10" width="10.7109375" style="0" bestFit="1" customWidth="1"/>
    <col min="11" max="16384" width="8.8515625" style="0" customWidth="1"/>
  </cols>
  <sheetData>
    <row r="1" spans="1:5" ht="12.75" customHeight="1">
      <c r="A1" s="22" t="s">
        <v>0</v>
      </c>
      <c r="B1" s="22"/>
      <c r="C1" s="7"/>
      <c r="D1" s="22" t="s">
        <v>1</v>
      </c>
      <c r="E1" s="22"/>
    </row>
    <row r="2" spans="1:6" ht="12">
      <c r="A2" s="7" t="s">
        <v>5</v>
      </c>
      <c r="B2" s="7" t="s">
        <v>11</v>
      </c>
      <c r="C2" s="7"/>
      <c r="D2" s="7" t="s">
        <v>5</v>
      </c>
      <c r="E2" s="7" t="s">
        <v>11</v>
      </c>
      <c r="F2" s="1"/>
    </row>
    <row r="3" spans="1:5" ht="12">
      <c r="A3" s="6">
        <v>136.866</v>
      </c>
      <c r="B3" s="6">
        <v>114.4504</v>
      </c>
      <c r="D3" s="6">
        <v>68.04732</v>
      </c>
      <c r="E3" s="6">
        <v>68.03127</v>
      </c>
    </row>
    <row r="4" spans="1:10" ht="12.75" thickBot="1">
      <c r="A4" s="6">
        <v>119.4135</v>
      </c>
      <c r="B4" s="6">
        <v>51.7655</v>
      </c>
      <c r="D4" s="6">
        <v>70.5965</v>
      </c>
      <c r="E4" s="6">
        <v>46.57418</v>
      </c>
      <c r="G4" s="19" t="s">
        <v>15</v>
      </c>
      <c r="H4" s="19"/>
      <c r="I4" s="19"/>
      <c r="J4" s="19"/>
    </row>
    <row r="5" spans="1:10" ht="13.5" thickBot="1" thickTop="1">
      <c r="A5" s="6">
        <v>106.9241</v>
      </c>
      <c r="B5" s="6">
        <v>116.9322</v>
      </c>
      <c r="D5" s="6">
        <v>112.205</v>
      </c>
      <c r="E5" s="6">
        <v>83.11616</v>
      </c>
      <c r="H5" t="s">
        <v>2</v>
      </c>
      <c r="I5" t="s">
        <v>3</v>
      </c>
      <c r="J5" t="s">
        <v>6</v>
      </c>
    </row>
    <row r="6" spans="1:10" ht="13.5" thickBot="1" thickTop="1">
      <c r="A6" s="6">
        <v>96.47201</v>
      </c>
      <c r="B6" s="6">
        <v>80.0887</v>
      </c>
      <c r="D6" s="6">
        <v>101.4589</v>
      </c>
      <c r="E6" s="6">
        <v>60.74448</v>
      </c>
      <c r="G6" t="s">
        <v>4</v>
      </c>
      <c r="H6" s="5">
        <f>AVERAGE(B3:B79)</f>
        <v>102.46801813333332</v>
      </c>
      <c r="I6" s="5">
        <f>AVERAGE(E3:E79)</f>
        <v>80.79222506666669</v>
      </c>
      <c r="J6" s="5">
        <f>I6-H6</f>
        <v>-21.67579306666663</v>
      </c>
    </row>
    <row r="7" spans="1:10" ht="13.5" thickBot="1" thickTop="1">
      <c r="A7" s="6">
        <v>82.70897</v>
      </c>
      <c r="B7" s="6">
        <v>97.15789</v>
      </c>
      <c r="D7" s="6">
        <v>85.23093</v>
      </c>
      <c r="E7" s="6">
        <v>82.39171</v>
      </c>
      <c r="G7" t="s">
        <v>5</v>
      </c>
      <c r="H7" s="5">
        <f>AVERAGE(A3:A79)</f>
        <v>104.64991333333336</v>
      </c>
      <c r="I7" s="5">
        <f>AVERAGE(D3:D79)</f>
        <v>102.73047986666664</v>
      </c>
      <c r="J7" s="5">
        <f>I7-H7</f>
        <v>-1.9194334666667174</v>
      </c>
    </row>
    <row r="8" spans="1:10" ht="13.5" thickBot="1" thickTop="1">
      <c r="A8" s="6">
        <v>118.8013</v>
      </c>
      <c r="B8" s="6">
        <v>129.9037</v>
      </c>
      <c r="D8" s="6">
        <v>123.0676</v>
      </c>
      <c r="E8" s="6">
        <v>59.31447</v>
      </c>
      <c r="G8" t="s">
        <v>7</v>
      </c>
      <c r="H8" s="5">
        <f>H6-H7</f>
        <v>-2.1818952000000422</v>
      </c>
      <c r="I8" s="5">
        <f>I6-I7</f>
        <v>-21.938254799999953</v>
      </c>
      <c r="J8" s="5">
        <f>J6-J7</f>
        <v>-19.75635959999991</v>
      </c>
    </row>
    <row r="9" spans="1:5" ht="12.75" thickTop="1">
      <c r="A9" s="6">
        <v>87.88099</v>
      </c>
      <c r="B9" s="6">
        <v>78.58463</v>
      </c>
      <c r="D9" s="6">
        <v>130.1827</v>
      </c>
      <c r="E9" s="6">
        <v>75.57258</v>
      </c>
    </row>
    <row r="10" spans="1:10" ht="12">
      <c r="A10" s="6">
        <v>85.69164</v>
      </c>
      <c r="B10" s="6">
        <v>92.78168</v>
      </c>
      <c r="D10" s="6">
        <v>120.117</v>
      </c>
      <c r="E10" s="6">
        <v>98.54303</v>
      </c>
      <c r="G10" s="20" t="s">
        <v>14</v>
      </c>
      <c r="H10" s="20"/>
      <c r="I10" s="20"/>
      <c r="J10" s="20"/>
    </row>
    <row r="11" spans="1:10" ht="12">
      <c r="A11" s="6">
        <v>80.06915</v>
      </c>
      <c r="B11" s="6">
        <v>126.0141</v>
      </c>
      <c r="D11" s="6">
        <v>92.39381</v>
      </c>
      <c r="E11" s="6">
        <v>48.10363</v>
      </c>
      <c r="G11" s="20"/>
      <c r="H11" s="20"/>
      <c r="I11" s="20"/>
      <c r="J11" s="20"/>
    </row>
    <row r="12" spans="1:10" ht="12.75" thickBot="1">
      <c r="A12" s="6">
        <v>90.41479</v>
      </c>
      <c r="B12" s="6">
        <v>148.729</v>
      </c>
      <c r="D12" s="6">
        <v>67.18555</v>
      </c>
      <c r="E12" s="6">
        <v>69.82969</v>
      </c>
      <c r="G12" s="21"/>
      <c r="H12" s="21"/>
      <c r="I12" s="21"/>
      <c r="J12" s="21"/>
    </row>
    <row r="13" spans="1:5" ht="13.5" thickBot="1" thickTop="1">
      <c r="A13" s="6">
        <v>121.0024</v>
      </c>
      <c r="B13" s="6">
        <v>133.6414</v>
      </c>
      <c r="D13" s="6">
        <v>123.6208</v>
      </c>
      <c r="E13" s="6">
        <v>112.5651</v>
      </c>
    </row>
    <row r="14" spans="1:11" ht="13.5" thickBot="1" thickTop="1">
      <c r="A14" s="6">
        <v>124.7426</v>
      </c>
      <c r="B14" s="6">
        <v>115.152</v>
      </c>
      <c r="D14" s="6">
        <v>138.1267</v>
      </c>
      <c r="E14" s="6">
        <v>81.75476</v>
      </c>
      <c r="G14" s="18" t="s">
        <v>8</v>
      </c>
      <c r="H14" s="18"/>
      <c r="I14" s="18"/>
      <c r="J14" s="18"/>
      <c r="K14" s="3">
        <f>STDEV(E3:E79)/SQRT(75)</f>
        <v>2.15719221005058</v>
      </c>
    </row>
    <row r="15" spans="1:11" ht="13.5" thickBot="1" thickTop="1">
      <c r="A15" s="6">
        <v>114.113</v>
      </c>
      <c r="B15" s="6">
        <v>110.6449</v>
      </c>
      <c r="D15" s="6">
        <v>80.51637</v>
      </c>
      <c r="E15" s="6">
        <v>81.30112</v>
      </c>
      <c r="G15" s="18" t="s">
        <v>9</v>
      </c>
      <c r="H15" s="18"/>
      <c r="I15" s="18"/>
      <c r="J15" s="18"/>
      <c r="K15" s="3">
        <f>I6-2*K14</f>
        <v>76.47784064656553</v>
      </c>
    </row>
    <row r="16" spans="1:11" ht="13.5" thickBot="1" thickTop="1">
      <c r="A16" s="6">
        <v>106.1065</v>
      </c>
      <c r="B16" s="6">
        <v>114.8499</v>
      </c>
      <c r="D16" s="6">
        <v>97.73539</v>
      </c>
      <c r="E16" s="6">
        <v>64.91293</v>
      </c>
      <c r="G16" s="18" t="s">
        <v>10</v>
      </c>
      <c r="H16" s="18"/>
      <c r="I16" s="18"/>
      <c r="J16" s="18"/>
      <c r="K16" s="3">
        <f>I6+2*K14</f>
        <v>85.10660948676785</v>
      </c>
    </row>
    <row r="17" spans="1:11" ht="13.5" thickBot="1" thickTop="1">
      <c r="A17" s="6">
        <v>79.30198</v>
      </c>
      <c r="B17" s="6">
        <v>122.8444</v>
      </c>
      <c r="D17" s="6">
        <v>91.43518</v>
      </c>
      <c r="E17" s="6">
        <v>79.42045</v>
      </c>
      <c r="G17" s="2"/>
      <c r="H17" s="2"/>
      <c r="I17" s="2"/>
      <c r="J17" s="2"/>
      <c r="K17" s="4"/>
    </row>
    <row r="18" spans="1:11" ht="13.5" thickBot="1" thickTop="1">
      <c r="A18" s="6">
        <v>107.2098</v>
      </c>
      <c r="B18" s="6">
        <v>106.1398</v>
      </c>
      <c r="D18" s="6">
        <v>103.4534</v>
      </c>
      <c r="E18" s="6">
        <v>101.1604</v>
      </c>
      <c r="G18" s="18" t="s">
        <v>12</v>
      </c>
      <c r="H18" s="18"/>
      <c r="I18" s="18"/>
      <c r="J18" s="18"/>
      <c r="K18" s="3">
        <f>STDEV(D3:D79)/SQRT(75)</f>
        <v>2.402688820727258</v>
      </c>
    </row>
    <row r="19" spans="1:11" ht="13.5" thickBot="1" thickTop="1">
      <c r="A19" s="6">
        <v>93.07298</v>
      </c>
      <c r="B19" s="6">
        <v>71.69061</v>
      </c>
      <c r="D19" s="6">
        <v>92.14249</v>
      </c>
      <c r="E19" s="6">
        <v>98.41219</v>
      </c>
      <c r="G19" s="18" t="s">
        <v>9</v>
      </c>
      <c r="H19" s="18"/>
      <c r="I19" s="18"/>
      <c r="J19" s="18"/>
      <c r="K19" s="3">
        <f>I7-2*K18</f>
        <v>97.92510222521213</v>
      </c>
    </row>
    <row r="20" spans="1:11" ht="13.5" thickBot="1" thickTop="1">
      <c r="A20" s="6">
        <v>98.16962</v>
      </c>
      <c r="B20" s="6">
        <v>117.4452</v>
      </c>
      <c r="D20" s="6">
        <v>102.2239</v>
      </c>
      <c r="E20" s="6">
        <v>93.10695</v>
      </c>
      <c r="G20" s="18" t="s">
        <v>10</v>
      </c>
      <c r="H20" s="18"/>
      <c r="I20" s="18"/>
      <c r="J20" s="18"/>
      <c r="K20" s="3">
        <f>I7+2*K18</f>
        <v>107.53585750812115</v>
      </c>
    </row>
    <row r="21" spans="1:5" ht="12.75" thickTop="1">
      <c r="A21" s="6">
        <v>93.59243</v>
      </c>
      <c r="B21" s="6">
        <v>99.20197</v>
      </c>
      <c r="D21" s="6">
        <v>99.05485</v>
      </c>
      <c r="E21" s="6">
        <v>72.76601</v>
      </c>
    </row>
    <row r="22" spans="1:11" ht="12">
      <c r="A22" s="6">
        <v>121.814</v>
      </c>
      <c r="B22" s="6">
        <v>95.2435</v>
      </c>
      <c r="D22" s="6">
        <v>99.05463</v>
      </c>
      <c r="E22" s="6">
        <v>100.7655</v>
      </c>
      <c r="G22" s="17" t="s">
        <v>16</v>
      </c>
      <c r="H22" s="17"/>
      <c r="I22" s="17"/>
      <c r="J22" s="17"/>
      <c r="K22" s="17"/>
    </row>
    <row r="23" spans="1:11" ht="12">
      <c r="A23" s="6">
        <v>63.73415</v>
      </c>
      <c r="B23" s="6">
        <v>88.81436</v>
      </c>
      <c r="D23" s="6">
        <v>142.1513</v>
      </c>
      <c r="E23" s="6">
        <v>60.17206</v>
      </c>
      <c r="G23" s="17"/>
      <c r="H23" s="17"/>
      <c r="I23" s="17"/>
      <c r="J23" s="17"/>
      <c r="K23" s="17"/>
    </row>
    <row r="24" spans="1:5" ht="12">
      <c r="A24" s="6">
        <v>87.15646</v>
      </c>
      <c r="B24" s="6">
        <v>87.42567</v>
      </c>
      <c r="D24" s="6">
        <v>116.6439</v>
      </c>
      <c r="E24" s="6">
        <v>113.9708</v>
      </c>
    </row>
    <row r="25" spans="1:5" ht="12">
      <c r="A25" s="6">
        <v>89.95927</v>
      </c>
      <c r="B25" s="6">
        <v>137.5195</v>
      </c>
      <c r="D25" s="6">
        <v>137.4941</v>
      </c>
      <c r="E25" s="6">
        <v>92.49825</v>
      </c>
    </row>
    <row r="26" spans="1:11" ht="12">
      <c r="A26" s="6">
        <v>81.26015</v>
      </c>
      <c r="B26" s="6">
        <v>79.71736</v>
      </c>
      <c r="D26" s="6">
        <v>112.4252</v>
      </c>
      <c r="E26" s="6">
        <v>81.61164</v>
      </c>
      <c r="G26" s="13"/>
      <c r="H26" s="13"/>
      <c r="I26" s="13"/>
      <c r="J26" s="13"/>
      <c r="K26" s="8"/>
    </row>
    <row r="27" spans="1:11" ht="12">
      <c r="A27" s="6">
        <v>93.4614</v>
      </c>
      <c r="B27" s="6">
        <v>93.22813</v>
      </c>
      <c r="D27" s="6">
        <v>92.09994</v>
      </c>
      <c r="E27" s="6">
        <v>44.3182</v>
      </c>
      <c r="G27" s="8"/>
      <c r="H27" s="8"/>
      <c r="I27" s="8"/>
      <c r="J27" s="8"/>
      <c r="K27" s="8"/>
    </row>
    <row r="28" spans="1:11" ht="12">
      <c r="A28" s="6">
        <v>104.1916</v>
      </c>
      <c r="B28" s="6">
        <v>125.1836</v>
      </c>
      <c r="D28" s="6">
        <v>108.0289</v>
      </c>
      <c r="E28" s="6">
        <v>85.56435</v>
      </c>
      <c r="G28" s="8"/>
      <c r="H28" s="9"/>
      <c r="I28" s="9"/>
      <c r="J28" s="10"/>
      <c r="K28" s="8"/>
    </row>
    <row r="29" spans="1:11" ht="12">
      <c r="A29" s="6">
        <v>125.6193</v>
      </c>
      <c r="B29" s="6">
        <v>121.8864</v>
      </c>
      <c r="D29" s="6">
        <v>132.6237</v>
      </c>
      <c r="E29" s="6">
        <v>83.39516</v>
      </c>
      <c r="G29" s="8"/>
      <c r="H29" s="9"/>
      <c r="I29" s="9"/>
      <c r="J29" s="10"/>
      <c r="K29" s="8"/>
    </row>
    <row r="30" spans="1:11" ht="12">
      <c r="A30" s="6">
        <v>118.6803</v>
      </c>
      <c r="B30" s="6">
        <v>120.6875</v>
      </c>
      <c r="D30" s="6">
        <v>115.0202</v>
      </c>
      <c r="E30" s="6">
        <v>68.91139</v>
      </c>
      <c r="G30" s="8"/>
      <c r="H30" s="10"/>
      <c r="I30" s="10"/>
      <c r="J30" s="10"/>
      <c r="K30" s="8"/>
    </row>
    <row r="31" spans="1:11" ht="12">
      <c r="A31" s="6">
        <v>101.3338</v>
      </c>
      <c r="B31" s="6">
        <v>74.81984</v>
      </c>
      <c r="D31" s="6">
        <v>99.21074</v>
      </c>
      <c r="E31" s="6">
        <v>56.14577</v>
      </c>
      <c r="G31" s="8"/>
      <c r="H31" s="8"/>
      <c r="I31" s="8"/>
      <c r="J31" s="8"/>
      <c r="K31" s="8"/>
    </row>
    <row r="32" spans="1:11" ht="12">
      <c r="A32" s="6">
        <v>124.4335</v>
      </c>
      <c r="B32" s="6">
        <v>116.0204</v>
      </c>
      <c r="D32" s="6">
        <v>120.4677</v>
      </c>
      <c r="E32" s="6">
        <v>84.25417</v>
      </c>
      <c r="G32" s="14"/>
      <c r="H32" s="14"/>
      <c r="I32" s="14"/>
      <c r="J32" s="14"/>
      <c r="K32" s="8"/>
    </row>
    <row r="33" spans="1:11" ht="12">
      <c r="A33" s="6">
        <v>141.6515</v>
      </c>
      <c r="B33" s="6">
        <v>75.04739</v>
      </c>
      <c r="D33" s="6">
        <v>68.98816</v>
      </c>
      <c r="E33" s="6">
        <v>72.91737</v>
      </c>
      <c r="G33" s="14"/>
      <c r="H33" s="14"/>
      <c r="I33" s="14"/>
      <c r="J33" s="14"/>
      <c r="K33" s="8"/>
    </row>
    <row r="34" spans="1:11" ht="12">
      <c r="A34" s="6">
        <v>88.99686</v>
      </c>
      <c r="B34" s="6">
        <v>110.0261</v>
      </c>
      <c r="D34" s="6">
        <v>130.4343</v>
      </c>
      <c r="E34" s="6">
        <v>93.86119</v>
      </c>
      <c r="G34" s="14"/>
      <c r="H34" s="14"/>
      <c r="I34" s="14"/>
      <c r="J34" s="14"/>
      <c r="K34" s="8"/>
    </row>
    <row r="35" spans="1:11" ht="12">
      <c r="A35" s="6">
        <v>124.474</v>
      </c>
      <c r="B35" s="6">
        <v>130.9527</v>
      </c>
      <c r="D35" s="6">
        <v>81.0021</v>
      </c>
      <c r="E35" s="6">
        <v>85.90674</v>
      </c>
      <c r="G35" s="8"/>
      <c r="H35" s="8"/>
      <c r="I35" s="8"/>
      <c r="J35" s="8"/>
      <c r="K35" s="8"/>
    </row>
    <row r="36" spans="1:11" ht="12">
      <c r="A36" s="6">
        <v>108.3973</v>
      </c>
      <c r="B36" s="6">
        <v>134.8806</v>
      </c>
      <c r="D36" s="6">
        <v>126.2735</v>
      </c>
      <c r="E36" s="6">
        <v>73.3681</v>
      </c>
      <c r="G36" s="12"/>
      <c r="H36" s="12"/>
      <c r="I36" s="12"/>
      <c r="J36" s="12"/>
      <c r="K36" s="8"/>
    </row>
    <row r="37" spans="1:11" ht="12">
      <c r="A37" s="6">
        <v>93.60802</v>
      </c>
      <c r="B37" s="6">
        <v>80.60005</v>
      </c>
      <c r="D37" s="6">
        <v>113.8405</v>
      </c>
      <c r="E37" s="6">
        <v>65.7831</v>
      </c>
      <c r="G37" s="12"/>
      <c r="H37" s="12"/>
      <c r="I37" s="12"/>
      <c r="J37" s="12"/>
      <c r="K37" s="8"/>
    </row>
    <row r="38" spans="1:11" ht="12">
      <c r="A38" s="6">
        <v>122.5256</v>
      </c>
      <c r="B38" s="6">
        <v>138.1379</v>
      </c>
      <c r="D38" s="6">
        <v>115.2893</v>
      </c>
      <c r="E38" s="6">
        <v>93.47609</v>
      </c>
      <c r="G38" s="12"/>
      <c r="H38" s="12"/>
      <c r="I38" s="12"/>
      <c r="J38" s="12"/>
      <c r="K38" s="8"/>
    </row>
    <row r="39" spans="1:11" ht="12">
      <c r="A39" s="6">
        <v>125.3062</v>
      </c>
      <c r="B39" s="6">
        <v>82.82063</v>
      </c>
      <c r="D39" s="6">
        <v>117.964</v>
      </c>
      <c r="E39" s="6">
        <v>100.0023</v>
      </c>
      <c r="G39" s="11"/>
      <c r="H39" s="11"/>
      <c r="I39" s="11"/>
      <c r="J39" s="11"/>
      <c r="K39" s="8"/>
    </row>
    <row r="40" spans="1:11" ht="12">
      <c r="A40" s="6">
        <v>118.4154</v>
      </c>
      <c r="B40" s="6">
        <v>90.88928</v>
      </c>
      <c r="D40" s="6">
        <v>108.509</v>
      </c>
      <c r="E40" s="6">
        <v>98.32019</v>
      </c>
      <c r="G40" s="12"/>
      <c r="H40" s="12"/>
      <c r="I40" s="12"/>
      <c r="J40" s="12"/>
      <c r="K40" s="8"/>
    </row>
    <row r="41" spans="1:11" ht="12">
      <c r="A41" s="6">
        <v>92.78424</v>
      </c>
      <c r="B41" s="6">
        <v>102.7002</v>
      </c>
      <c r="D41" s="6">
        <v>115.1045</v>
      </c>
      <c r="E41" s="6">
        <v>53.46609</v>
      </c>
      <c r="G41" s="12"/>
      <c r="H41" s="12"/>
      <c r="I41" s="12"/>
      <c r="J41" s="12"/>
      <c r="K41" s="8"/>
    </row>
    <row r="42" spans="1:11" ht="12">
      <c r="A42" s="6">
        <v>58.13635</v>
      </c>
      <c r="B42" s="6">
        <v>87.5014</v>
      </c>
      <c r="D42" s="6">
        <v>116.2454</v>
      </c>
      <c r="E42" s="6">
        <v>87.85185</v>
      </c>
      <c r="G42" s="12"/>
      <c r="H42" s="12"/>
      <c r="I42" s="12"/>
      <c r="J42" s="12"/>
      <c r="K42" s="8"/>
    </row>
    <row r="43" spans="1:11" ht="12">
      <c r="A43" s="6">
        <v>121.5503</v>
      </c>
      <c r="B43" s="6">
        <v>123.8262</v>
      </c>
      <c r="D43" s="6">
        <v>101.2981</v>
      </c>
      <c r="E43" s="6">
        <v>83.94192</v>
      </c>
      <c r="G43" s="8"/>
      <c r="H43" s="8"/>
      <c r="I43" s="8"/>
      <c r="J43" s="8"/>
      <c r="K43" s="8"/>
    </row>
    <row r="44" spans="1:11" ht="12">
      <c r="A44" s="6">
        <v>102.2116</v>
      </c>
      <c r="B44" s="6">
        <v>99.28137</v>
      </c>
      <c r="D44" s="6">
        <v>80.20882</v>
      </c>
      <c r="E44" s="6">
        <v>80.18592</v>
      </c>
      <c r="G44" s="15"/>
      <c r="H44" s="15"/>
      <c r="I44" s="15"/>
      <c r="J44" s="15"/>
      <c r="K44" s="15"/>
    </row>
    <row r="45" spans="1:11" ht="12">
      <c r="A45" s="6">
        <v>74.92409</v>
      </c>
      <c r="B45" s="6">
        <v>101.9844</v>
      </c>
      <c r="D45" s="6">
        <v>92.87244</v>
      </c>
      <c r="E45" s="6">
        <v>69.19626</v>
      </c>
      <c r="G45" s="15"/>
      <c r="H45" s="15"/>
      <c r="I45" s="15"/>
      <c r="J45" s="15"/>
      <c r="K45" s="15"/>
    </row>
    <row r="46" spans="1:11" ht="12">
      <c r="A46" s="6">
        <v>87.742</v>
      </c>
      <c r="B46" s="6">
        <v>95.1258</v>
      </c>
      <c r="D46" s="6">
        <v>92.4677</v>
      </c>
      <c r="E46" s="6">
        <v>106.2751</v>
      </c>
      <c r="G46" s="8"/>
      <c r="H46" s="8"/>
      <c r="I46" s="8"/>
      <c r="J46" s="8"/>
      <c r="K46" s="8"/>
    </row>
    <row r="47" spans="1:5" ht="12">
      <c r="A47" s="6">
        <v>108.512</v>
      </c>
      <c r="B47" s="6">
        <v>107.1451</v>
      </c>
      <c r="D47" s="6">
        <v>120.651</v>
      </c>
      <c r="E47" s="6">
        <v>60.29816</v>
      </c>
    </row>
    <row r="48" spans="1:5" ht="12">
      <c r="A48" s="6">
        <v>103.1018</v>
      </c>
      <c r="B48" s="6">
        <v>103.8748</v>
      </c>
      <c r="D48" s="6">
        <v>125.4064</v>
      </c>
      <c r="E48" s="6">
        <v>91.85739</v>
      </c>
    </row>
    <row r="49" spans="1:5" ht="12">
      <c r="A49" s="6">
        <v>92.1564</v>
      </c>
      <c r="B49" s="6">
        <v>119.3684</v>
      </c>
      <c r="D49" s="6">
        <v>112.935</v>
      </c>
      <c r="E49" s="6">
        <v>91.99553</v>
      </c>
    </row>
    <row r="50" spans="1:5" ht="12">
      <c r="A50" s="6">
        <v>111.5506</v>
      </c>
      <c r="B50" s="6">
        <v>69.86243</v>
      </c>
      <c r="D50" s="6">
        <v>97.70711</v>
      </c>
      <c r="E50" s="6">
        <v>73.46082</v>
      </c>
    </row>
    <row r="51" spans="1:5" ht="12">
      <c r="A51" s="6">
        <v>105.336</v>
      </c>
      <c r="B51" s="6">
        <v>137.5155</v>
      </c>
      <c r="D51" s="6">
        <v>99.76929</v>
      </c>
      <c r="E51" s="6">
        <v>79.6649</v>
      </c>
    </row>
    <row r="52" spans="1:5" ht="12">
      <c r="A52" s="6">
        <v>93.63216</v>
      </c>
      <c r="B52" s="6">
        <v>102.7357</v>
      </c>
      <c r="D52" s="6">
        <v>79.28857</v>
      </c>
      <c r="E52" s="6">
        <v>79.61336</v>
      </c>
    </row>
    <row r="53" spans="1:5" ht="12">
      <c r="A53" s="6">
        <v>94.55132</v>
      </c>
      <c r="B53" s="6">
        <v>49.08641</v>
      </c>
      <c r="D53" s="6">
        <v>102.8937</v>
      </c>
      <c r="E53" s="6">
        <v>93.72405</v>
      </c>
    </row>
    <row r="54" spans="1:5" ht="12">
      <c r="A54" s="6">
        <v>118.0071</v>
      </c>
      <c r="B54" s="6">
        <v>96.17142</v>
      </c>
      <c r="D54" s="6">
        <v>123.2123</v>
      </c>
      <c r="E54" s="6">
        <v>66.8792</v>
      </c>
    </row>
    <row r="55" spans="1:5" ht="12">
      <c r="A55" s="6">
        <v>116.6159</v>
      </c>
      <c r="B55" s="6">
        <v>90.69176</v>
      </c>
      <c r="D55" s="6">
        <v>85.7526</v>
      </c>
      <c r="E55" s="6">
        <v>106.3671</v>
      </c>
    </row>
    <row r="56" spans="1:5" ht="12">
      <c r="A56" s="6">
        <v>111.8428</v>
      </c>
      <c r="B56" s="6">
        <v>65.31155</v>
      </c>
      <c r="D56" s="6">
        <v>118.6252</v>
      </c>
      <c r="E56" s="6">
        <v>119.7897</v>
      </c>
    </row>
    <row r="57" spans="1:5" ht="12">
      <c r="A57" s="6">
        <v>95.37886</v>
      </c>
      <c r="B57" s="6">
        <v>95.55788</v>
      </c>
      <c r="D57" s="6">
        <v>132.356</v>
      </c>
      <c r="E57" s="6">
        <v>114.6522</v>
      </c>
    </row>
    <row r="58" spans="1:5" ht="12">
      <c r="A58" s="6">
        <v>137.4969</v>
      </c>
      <c r="B58" s="6">
        <v>83.35186</v>
      </c>
      <c r="D58" s="6">
        <v>68.81645</v>
      </c>
      <c r="E58" s="6">
        <v>90.02425</v>
      </c>
    </row>
    <row r="59" spans="1:5" ht="12">
      <c r="A59" s="6">
        <v>114.839</v>
      </c>
      <c r="B59" s="6">
        <v>93.81476</v>
      </c>
      <c r="D59" s="6">
        <v>66.75762</v>
      </c>
      <c r="E59" s="6">
        <v>77.05569</v>
      </c>
    </row>
    <row r="60" spans="1:5" ht="12">
      <c r="A60" s="6">
        <v>82.95343</v>
      </c>
      <c r="B60" s="6">
        <v>54.68026</v>
      </c>
      <c r="D60" s="6">
        <v>120.0926</v>
      </c>
      <c r="E60" s="6">
        <v>88.83766</v>
      </c>
    </row>
    <row r="61" spans="1:5" ht="12">
      <c r="A61" s="6">
        <v>115.9837</v>
      </c>
      <c r="B61" s="6">
        <v>118.0374</v>
      </c>
      <c r="D61" s="6">
        <v>84.39786</v>
      </c>
      <c r="E61" s="6">
        <v>71.31302</v>
      </c>
    </row>
    <row r="62" spans="1:5" ht="12">
      <c r="A62" s="6">
        <v>58.34316</v>
      </c>
      <c r="B62" s="6">
        <v>68.58725</v>
      </c>
      <c r="D62" s="6">
        <v>75.89379</v>
      </c>
      <c r="E62" s="6">
        <v>56.92925</v>
      </c>
    </row>
    <row r="63" spans="1:5" ht="12">
      <c r="A63" s="6">
        <v>125.8439</v>
      </c>
      <c r="B63" s="6">
        <v>151.8129</v>
      </c>
      <c r="D63" s="6">
        <v>94.40439</v>
      </c>
      <c r="E63" s="6">
        <v>60.46885</v>
      </c>
    </row>
    <row r="64" spans="1:5" ht="12">
      <c r="A64" s="6">
        <v>128.7026</v>
      </c>
      <c r="B64" s="6">
        <v>100.713</v>
      </c>
      <c r="D64" s="6">
        <v>50.34886</v>
      </c>
      <c r="E64" s="6">
        <v>66.75214</v>
      </c>
    </row>
    <row r="65" spans="1:5" ht="12">
      <c r="A65" s="6">
        <v>125.5449</v>
      </c>
      <c r="B65" s="6">
        <v>124.7317</v>
      </c>
      <c r="D65" s="6">
        <v>111.5956</v>
      </c>
      <c r="E65" s="6">
        <v>54.39417</v>
      </c>
    </row>
    <row r="66" spans="1:5" ht="12">
      <c r="A66" s="6">
        <v>143.0588</v>
      </c>
      <c r="B66" s="6">
        <v>93.07316</v>
      </c>
      <c r="D66" s="6">
        <v>103.8866</v>
      </c>
      <c r="E66" s="6">
        <v>102.1693</v>
      </c>
    </row>
    <row r="67" spans="1:5" ht="12">
      <c r="A67" s="6">
        <v>125.4821</v>
      </c>
      <c r="B67" s="6">
        <v>106.9377</v>
      </c>
      <c r="D67" s="6">
        <v>97.79862</v>
      </c>
      <c r="E67" s="6">
        <v>90.29563</v>
      </c>
    </row>
    <row r="68" spans="1:5" ht="12">
      <c r="A68" s="6">
        <v>107.666</v>
      </c>
      <c r="B68" s="6">
        <v>114.4367</v>
      </c>
      <c r="D68" s="6">
        <v>48.72232</v>
      </c>
      <c r="E68" s="6">
        <v>72.29601</v>
      </c>
    </row>
    <row r="69" spans="1:5" ht="12">
      <c r="A69" s="6">
        <v>71.19618</v>
      </c>
      <c r="B69" s="6">
        <v>86.26168</v>
      </c>
      <c r="D69" s="6">
        <v>94.39523</v>
      </c>
      <c r="E69" s="6">
        <v>79.29416</v>
      </c>
    </row>
    <row r="70" spans="1:5" ht="12">
      <c r="A70" s="6">
        <v>113.0032</v>
      </c>
      <c r="B70" s="6">
        <v>140.0142</v>
      </c>
      <c r="D70" s="6">
        <v>134.0091</v>
      </c>
      <c r="E70" s="6">
        <v>65.05069</v>
      </c>
    </row>
    <row r="71" spans="1:5" ht="12">
      <c r="A71" s="6">
        <v>110.6979</v>
      </c>
      <c r="B71" s="6">
        <v>108.9171</v>
      </c>
      <c r="D71" s="6">
        <v>109.268</v>
      </c>
      <c r="E71" s="6">
        <v>85.90804</v>
      </c>
    </row>
    <row r="72" spans="1:5" ht="12">
      <c r="A72" s="6">
        <v>72.70171</v>
      </c>
      <c r="B72" s="6">
        <v>62.02403</v>
      </c>
      <c r="D72" s="6">
        <v>87.2767</v>
      </c>
      <c r="E72" s="6">
        <v>61.41099</v>
      </c>
    </row>
    <row r="73" spans="1:5" ht="12">
      <c r="A73" s="6">
        <v>72.12358</v>
      </c>
      <c r="B73" s="6">
        <v>100.8391</v>
      </c>
      <c r="D73" s="6">
        <v>109.8804</v>
      </c>
      <c r="E73" s="6">
        <v>58.621</v>
      </c>
    </row>
    <row r="74" spans="1:5" ht="12">
      <c r="A74" s="6">
        <v>101.9566</v>
      </c>
      <c r="B74" s="6">
        <v>67.41557</v>
      </c>
      <c r="D74" s="6">
        <v>94.93082</v>
      </c>
      <c r="E74" s="6">
        <v>86.67828</v>
      </c>
    </row>
    <row r="75" spans="1:5" ht="12">
      <c r="A75" s="6">
        <v>148.7766</v>
      </c>
      <c r="B75" s="6">
        <v>92.49778</v>
      </c>
      <c r="D75" s="6">
        <v>120.4881</v>
      </c>
      <c r="E75" s="6">
        <v>132.0533</v>
      </c>
    </row>
    <row r="76" spans="1:5" ht="12">
      <c r="A76" s="6">
        <v>140.6324</v>
      </c>
      <c r="B76" s="6">
        <v>138.3717</v>
      </c>
      <c r="D76" s="6">
        <v>109.9716</v>
      </c>
      <c r="E76" s="6">
        <v>54.28332</v>
      </c>
    </row>
    <row r="77" spans="1:5" ht="12">
      <c r="A77" s="6">
        <v>86.13475</v>
      </c>
      <c r="B77" s="6">
        <v>118.9243</v>
      </c>
      <c r="D77" s="6">
        <v>88.74164</v>
      </c>
      <c r="E77" s="6">
        <v>113.4981</v>
      </c>
    </row>
    <row r="78" spans="1:5" ht="12">
      <c r="A78"/>
      <c r="B78"/>
      <c r="C78"/>
      <c r="D78"/>
      <c r="E78"/>
    </row>
    <row r="79" spans="1:5" ht="12">
      <c r="A79"/>
      <c r="B79"/>
      <c r="C79"/>
      <c r="D79"/>
      <c r="E79"/>
    </row>
    <row r="80" spans="1:5" ht="12">
      <c r="A80"/>
      <c r="B80"/>
      <c r="C80"/>
      <c r="D80"/>
      <c r="E80"/>
    </row>
    <row r="81" spans="1:5" ht="12">
      <c r="A81"/>
      <c r="B81"/>
      <c r="C81"/>
      <c r="D81"/>
      <c r="E81"/>
    </row>
    <row r="82" spans="1:5" ht="12">
      <c r="A82"/>
      <c r="B82"/>
      <c r="C82"/>
      <c r="D82"/>
      <c r="E82"/>
    </row>
    <row r="83" spans="1:5" ht="12">
      <c r="A83"/>
      <c r="B83"/>
      <c r="C83"/>
      <c r="D83"/>
      <c r="E83"/>
    </row>
    <row r="84" spans="1:5" ht="12">
      <c r="A84"/>
      <c r="B84"/>
      <c r="C84"/>
      <c r="D84"/>
      <c r="E84"/>
    </row>
    <row r="85" spans="1:5" ht="12">
      <c r="A85"/>
      <c r="B85"/>
      <c r="C85"/>
      <c r="D85"/>
      <c r="E85"/>
    </row>
    <row r="86" spans="1:5" ht="12">
      <c r="A86"/>
      <c r="B86"/>
      <c r="C86"/>
      <c r="D86"/>
      <c r="E86"/>
    </row>
    <row r="87" spans="1:5" ht="12">
      <c r="A87"/>
      <c r="B87"/>
      <c r="C87"/>
      <c r="D87"/>
      <c r="E87"/>
    </row>
    <row r="88" spans="1:5" ht="12">
      <c r="A88"/>
      <c r="B88"/>
      <c r="C88"/>
      <c r="D88"/>
      <c r="E88"/>
    </row>
    <row r="89" spans="1:5" ht="12">
      <c r="A89"/>
      <c r="B89"/>
      <c r="C89"/>
      <c r="D89"/>
      <c r="E89"/>
    </row>
    <row r="90" spans="1:5" ht="12">
      <c r="A90"/>
      <c r="B90"/>
      <c r="C90"/>
      <c r="D90"/>
      <c r="E90"/>
    </row>
    <row r="91" spans="1:5" ht="12">
      <c r="A91"/>
      <c r="B91"/>
      <c r="C91"/>
      <c r="D91"/>
      <c r="E91"/>
    </row>
    <row r="92" spans="1:5" ht="12">
      <c r="A92"/>
      <c r="B92"/>
      <c r="C92"/>
      <c r="D92"/>
      <c r="E92"/>
    </row>
    <row r="93" spans="1:5" ht="12">
      <c r="A93"/>
      <c r="B93"/>
      <c r="C93"/>
      <c r="D93"/>
      <c r="E93"/>
    </row>
    <row r="94" spans="1:5" ht="12">
      <c r="A94"/>
      <c r="B94"/>
      <c r="C94"/>
      <c r="D94"/>
      <c r="E94"/>
    </row>
  </sheetData>
  <mergeCells count="11">
    <mergeCell ref="G4:J4"/>
    <mergeCell ref="G10:J12"/>
    <mergeCell ref="A1:B1"/>
    <mergeCell ref="D1:E1"/>
    <mergeCell ref="G19:J19"/>
    <mergeCell ref="G20:J20"/>
    <mergeCell ref="G22:K23"/>
    <mergeCell ref="G14:J14"/>
    <mergeCell ref="G15:J15"/>
    <mergeCell ref="G16:J16"/>
    <mergeCell ref="G18:J1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Clair Null</dc:creator>
  <cp:keywords/>
  <dc:description/>
  <cp:lastModifiedBy>Garret Christensen</cp:lastModifiedBy>
  <dcterms:created xsi:type="dcterms:W3CDTF">2008-04-24T17:28:34Z</dcterms:created>
  <dcterms:modified xsi:type="dcterms:W3CDTF">2008-11-17T19:17:01Z</dcterms:modified>
  <cp:category/>
  <cp:version/>
  <cp:contentType/>
  <cp:contentStatus/>
</cp:coreProperties>
</file>