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6" windowWidth="20380" windowHeight="12800" tabRatio="293" activeTab="0"/>
  </bookViews>
  <sheets>
    <sheet name="ACTUAL" sheetId="1" r:id="rId1"/>
    <sheet name="PREDICTED" sheetId="2" r:id="rId2"/>
  </sheets>
  <definedNames/>
  <calcPr fullCalcOnLoad="1"/>
</workbook>
</file>

<file path=xl/sharedStrings.xml><?xml version="1.0" encoding="utf-8"?>
<sst xmlns="http://schemas.openxmlformats.org/spreadsheetml/2006/main" count="235" uniqueCount="96">
  <si>
    <t>bold indicates the town I chose, as it depends on which direction you hitch</t>
  </si>
  <si>
    <t>the second date column is the date I left the town indicated.  Bold indicates I spent the previous night in town, and (zero) means I spent a zero day in town the previous day.</t>
  </si>
  <si>
    <t xml:space="preserve">places without mileages or predicted dates are places I stopped where I hadn't originally planned on it, </t>
  </si>
  <si>
    <t>dashes indicate I planned on stopping there, but didn't</t>
  </si>
  <si>
    <t>Garret Christensen                   c/o General Delivery         TOWN, STATE, ZIP</t>
  </si>
  <si>
    <t>also write "Please hold for Continental Divide Hiker" somewhere on the box</t>
  </si>
  <si>
    <t>*Leadore, ID</t>
  </si>
  <si>
    <t>Elliston/Helena MT</t>
  </si>
  <si>
    <t>Columbus NM</t>
  </si>
  <si>
    <t>Deming NM</t>
  </si>
  <si>
    <t>--</t>
  </si>
  <si>
    <t>Doc Campbell's NM</t>
  </si>
  <si>
    <t>Pie Town NM</t>
  </si>
  <si>
    <t>Mimbres NM</t>
  </si>
  <si>
    <t>Grants NM</t>
  </si>
  <si>
    <t>Cuba NM</t>
  </si>
  <si>
    <t>Ghost Ranch NM</t>
  </si>
  <si>
    <t>Chama NM</t>
  </si>
  <si>
    <t>South Fork/Pagosa Springs CO</t>
  </si>
  <si>
    <t>Lake City CO</t>
  </si>
  <si>
    <t>Salida CO (Monarch Pass)</t>
  </si>
  <si>
    <t>Twin Lakes CO</t>
  </si>
  <si>
    <t>Silverthorne CO</t>
  </si>
  <si>
    <t>Grand Lake CO</t>
  </si>
  <si>
    <t>Steamboat Springs CO</t>
  </si>
  <si>
    <t>Encampment, WY</t>
  </si>
  <si>
    <t>Rawlins, WY</t>
  </si>
  <si>
    <t>Lander WY</t>
  </si>
  <si>
    <t>Dubois WY</t>
  </si>
  <si>
    <t>Old Faithful Village WY</t>
  </si>
  <si>
    <t>West Yellowstone WY</t>
  </si>
  <si>
    <t>Lima MT</t>
  </si>
  <si>
    <t>Darby, MT</t>
  </si>
  <si>
    <t>Butte, MT</t>
  </si>
  <si>
    <t>Lincoln, MT</t>
  </si>
  <si>
    <t>East Glacier, MT</t>
  </si>
  <si>
    <t>Canada</t>
  </si>
  <si>
    <t>Distance</t>
  </si>
  <si>
    <t>Name</t>
  </si>
  <si>
    <t>Mexico</t>
  </si>
  <si>
    <t>Garret's (AKA The Onion's) Resupply Schedule</t>
  </si>
  <si>
    <t>Cum. Miles</t>
  </si>
  <si>
    <t>Actual</t>
  </si>
  <si>
    <t>(zero)</t>
  </si>
  <si>
    <t>Anaconda, MT</t>
  </si>
  <si>
    <r>
      <t>Elliston/</t>
    </r>
    <r>
      <rPr>
        <b/>
        <sz val="10"/>
        <rFont val="Verdana"/>
        <family val="0"/>
      </rPr>
      <t>Helena MT</t>
    </r>
  </si>
  <si>
    <t>Two Medicine</t>
  </si>
  <si>
    <t>Many Glacier</t>
  </si>
  <si>
    <t>Whitehall, MT</t>
  </si>
  <si>
    <t>McAllister &amp; Ennis, MT</t>
  </si>
  <si>
    <r>
      <t>South Fork/</t>
    </r>
    <r>
      <rPr>
        <b/>
        <sz val="10"/>
        <rFont val="Verdana"/>
        <family val="0"/>
      </rPr>
      <t>Pagosa Springs CO</t>
    </r>
  </si>
  <si>
    <t>Mammoth Hot Springs</t>
  </si>
  <si>
    <t>Tower Junction</t>
  </si>
  <si>
    <t>Monarch Crest Store</t>
  </si>
  <si>
    <t>Silver City, NM</t>
  </si>
  <si>
    <t>Separ, NM</t>
  </si>
  <si>
    <t>Hachita, NM</t>
  </si>
  <si>
    <t>Crazy Cook Monument (Mexico)</t>
  </si>
  <si>
    <t>Antelope Wells (Mexico)</t>
  </si>
  <si>
    <t>Sargents, CO</t>
  </si>
  <si>
    <t>ETA</t>
  </si>
  <si>
    <t>Cum. Nobo</t>
  </si>
  <si>
    <t>Cum. Sobo</t>
  </si>
  <si>
    <t>ETA Nobo</t>
  </si>
  <si>
    <t>ETA Sobo</t>
  </si>
  <si>
    <t>Post Office?</t>
  </si>
  <si>
    <t>Food</t>
  </si>
  <si>
    <t>Nobo Gear</t>
  </si>
  <si>
    <t>Sobo Gear</t>
  </si>
  <si>
    <t>no</t>
  </si>
  <si>
    <t>buy</t>
  </si>
  <si>
    <t>c/o Doc Campbell's Post HC 68, Box 80 Silver City, NM 88061</t>
  </si>
  <si>
    <t>package</t>
  </si>
  <si>
    <t>MAPS</t>
  </si>
  <si>
    <t>PO 87827</t>
  </si>
  <si>
    <t>SHOES</t>
  </si>
  <si>
    <t>PO 87020</t>
  </si>
  <si>
    <t>c/o Ghost Ranch Conference Center HC77, Box 11 Abiquiu, NM 87510</t>
  </si>
  <si>
    <t>PO 87520</t>
  </si>
  <si>
    <t>ICE AXE, CRAMPONS, TREKKING POLES, MAPS, SHOES</t>
  </si>
  <si>
    <t>MAPS, SHOES</t>
  </si>
  <si>
    <t>PO 81235</t>
  </si>
  <si>
    <t>MAPS, HOPEFULLY NOT SNOWSHOES</t>
  </si>
  <si>
    <t>PO 81251</t>
  </si>
  <si>
    <t>PO 80487</t>
  </si>
  <si>
    <t>PO 82301</t>
  </si>
  <si>
    <t>PO 82513</t>
  </si>
  <si>
    <t>c/o General Delivery Old Faithful YNP, WY 82190</t>
  </si>
  <si>
    <t>MAPS, SHOES, WARM CLOTHING</t>
  </si>
  <si>
    <t>PO 83464</t>
  </si>
  <si>
    <t>PO 59829</t>
  </si>
  <si>
    <t>PO 59701</t>
  </si>
  <si>
    <t>PO 59639</t>
  </si>
  <si>
    <t>PO 59434</t>
  </si>
  <si>
    <t>* indicates towns I'm not positive I'll hit. I might just carry a ton of food to avoid a very time consuming hitch.</t>
  </si>
  <si>
    <t xml:space="preserve">Resupply Packages should be adressed to: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</si>
</sst>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5" fontId="7" fillId="0" borderId="0" xfId="0" applyNumberFormat="1" applyFont="1" applyAlignment="1">
      <alignment vertical="top"/>
    </xf>
    <xf numFmtId="16" fontId="7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15" fontId="7" fillId="0" borderId="0" xfId="0" applyNumberFormat="1" applyFont="1" applyAlignment="1" quotePrefix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" sqref="A1:F1"/>
    </sheetView>
  </sheetViews>
  <sheetFormatPr defaultColWidth="11.00390625" defaultRowHeight="12.75"/>
  <cols>
    <col min="1" max="1" width="21.25390625" style="0" customWidth="1"/>
    <col min="2" max="2" width="6.625" style="0" customWidth="1"/>
    <col min="3" max="3" width="7.75390625" style="0" customWidth="1"/>
    <col min="4" max="4" width="7.25390625" style="0" customWidth="1"/>
    <col min="5" max="5" width="7.00390625" style="1" bestFit="1" customWidth="1"/>
  </cols>
  <sheetData>
    <row r="1" spans="1:6" ht="12.75">
      <c r="A1" s="22" t="s">
        <v>40</v>
      </c>
      <c r="B1" s="23"/>
      <c r="C1" s="23"/>
      <c r="D1" s="23"/>
      <c r="E1" s="23"/>
      <c r="F1" s="23"/>
    </row>
    <row r="2" spans="1:6" ht="12.75">
      <c r="A2" s="2" t="s">
        <v>38</v>
      </c>
      <c r="B2" s="2" t="s">
        <v>37</v>
      </c>
      <c r="C2" s="2" t="s">
        <v>41</v>
      </c>
      <c r="D2" s="2" t="s">
        <v>60</v>
      </c>
      <c r="E2" s="3" t="s">
        <v>42</v>
      </c>
      <c r="F2" s="8"/>
    </row>
    <row r="3" spans="1:6" ht="12.75">
      <c r="A3" s="8" t="s">
        <v>39</v>
      </c>
      <c r="B3" s="8">
        <v>0</v>
      </c>
      <c r="C3" s="8">
        <v>0</v>
      </c>
      <c r="D3" s="4">
        <v>37742</v>
      </c>
      <c r="E3" s="4">
        <v>37742</v>
      </c>
      <c r="F3" s="8"/>
    </row>
    <row r="4" spans="1:6" ht="12.75">
      <c r="A4" s="8" t="s">
        <v>8</v>
      </c>
      <c r="B4" s="8">
        <v>3</v>
      </c>
      <c r="C4" s="8">
        <v>3</v>
      </c>
      <c r="D4" s="9">
        <v>37742</v>
      </c>
      <c r="E4" s="4">
        <v>38109</v>
      </c>
      <c r="F4" s="8"/>
    </row>
    <row r="5" spans="1:6" ht="12.75">
      <c r="A5" s="8" t="s">
        <v>9</v>
      </c>
      <c r="B5" s="8">
        <v>57.3</v>
      </c>
      <c r="C5" s="8">
        <f>SUM(B$4:B5)</f>
        <v>60.3</v>
      </c>
      <c r="D5" s="4">
        <v>37745</v>
      </c>
      <c r="E5" s="4">
        <v>38110</v>
      </c>
      <c r="F5" s="8"/>
    </row>
    <row r="6" spans="1:6" ht="12.75">
      <c r="A6" s="8" t="s">
        <v>13</v>
      </c>
      <c r="B6" s="8">
        <v>94</v>
      </c>
      <c r="C6" s="8">
        <f>SUM(B$4:B6)</f>
        <v>154.3</v>
      </c>
      <c r="D6" s="4">
        <v>37748</v>
      </c>
      <c r="E6" s="4">
        <v>38113</v>
      </c>
      <c r="F6" s="8"/>
    </row>
    <row r="7" spans="1:6" ht="12.75">
      <c r="A7" s="8" t="s">
        <v>11</v>
      </c>
      <c r="B7" s="8">
        <v>47.1</v>
      </c>
      <c r="C7" s="8">
        <f>SUM(B$4:B7)</f>
        <v>201.4</v>
      </c>
      <c r="D7" s="4">
        <v>37750</v>
      </c>
      <c r="E7" s="4">
        <v>38115</v>
      </c>
      <c r="F7" s="8"/>
    </row>
    <row r="8" spans="1:6" ht="12.75">
      <c r="A8" s="8" t="s">
        <v>12</v>
      </c>
      <c r="B8" s="8">
        <v>128</v>
      </c>
      <c r="C8" s="8">
        <f>SUM(B$4:B8)</f>
        <v>329.4</v>
      </c>
      <c r="D8" s="4">
        <v>37754</v>
      </c>
      <c r="E8" s="3">
        <v>38120</v>
      </c>
      <c r="F8" s="8"/>
    </row>
    <row r="9" spans="1:6" ht="12.75">
      <c r="A9" s="8" t="s">
        <v>14</v>
      </c>
      <c r="B9" s="8">
        <v>85</v>
      </c>
      <c r="C9" s="8">
        <f>SUM(B$4:B9)</f>
        <v>414.4</v>
      </c>
      <c r="D9" s="4">
        <v>37757</v>
      </c>
      <c r="E9" s="4">
        <v>38122</v>
      </c>
      <c r="F9" s="8"/>
    </row>
    <row r="10" spans="1:6" ht="12.75">
      <c r="A10" s="8" t="s">
        <v>15</v>
      </c>
      <c r="B10" s="8">
        <v>109</v>
      </c>
      <c r="C10" s="8">
        <f>SUM(B$4:B10)</f>
        <v>523.4</v>
      </c>
      <c r="D10" s="4">
        <v>37761</v>
      </c>
      <c r="E10" s="4">
        <v>38126</v>
      </c>
      <c r="F10" s="8"/>
    </row>
    <row r="11" spans="1:6" ht="21.75" customHeight="1">
      <c r="A11" s="8" t="s">
        <v>16</v>
      </c>
      <c r="B11" s="8">
        <v>54</v>
      </c>
      <c r="C11" s="8">
        <f>SUM(B$4:B11)</f>
        <v>577.4</v>
      </c>
      <c r="D11" s="4">
        <v>37763</v>
      </c>
      <c r="E11" s="4">
        <v>38128</v>
      </c>
      <c r="F11" s="8"/>
    </row>
    <row r="12" spans="1:6" ht="13.5" customHeight="1">
      <c r="A12" s="8" t="s">
        <v>17</v>
      </c>
      <c r="B12" s="8">
        <v>85</v>
      </c>
      <c r="C12" s="8">
        <f>SUM(B$4:B12)</f>
        <v>662.4</v>
      </c>
      <c r="D12" s="4">
        <v>37766</v>
      </c>
      <c r="E12" s="4">
        <v>38131</v>
      </c>
      <c r="F12" s="8"/>
    </row>
    <row r="13" spans="1:6" ht="13.5" customHeight="1">
      <c r="A13" s="8" t="s">
        <v>50</v>
      </c>
      <c r="B13" s="8">
        <v>65</v>
      </c>
      <c r="C13" s="8">
        <f>SUM(B$4:B13)</f>
        <v>727.4</v>
      </c>
      <c r="D13" s="4">
        <v>37769</v>
      </c>
      <c r="E13" s="3">
        <v>38136</v>
      </c>
      <c r="F13" s="8"/>
    </row>
    <row r="14" spans="1:6" ht="13.5" customHeight="1">
      <c r="A14" s="8" t="s">
        <v>19</v>
      </c>
      <c r="B14" s="8">
        <v>116</v>
      </c>
      <c r="C14" s="8">
        <f>SUM(B$4:B14)</f>
        <v>843.4</v>
      </c>
      <c r="D14" s="4">
        <v>37774</v>
      </c>
      <c r="E14" s="3">
        <v>38143</v>
      </c>
      <c r="F14" s="8"/>
    </row>
    <row r="15" spans="1:6" ht="13.5" customHeight="1">
      <c r="A15" s="8" t="s">
        <v>59</v>
      </c>
      <c r="B15" s="8"/>
      <c r="C15" s="8"/>
      <c r="D15" s="4"/>
      <c r="E15" s="4">
        <v>38146</v>
      </c>
      <c r="F15" s="8"/>
    </row>
    <row r="16" spans="1:6" ht="13.5" customHeight="1">
      <c r="A16" s="8" t="s">
        <v>20</v>
      </c>
      <c r="B16" s="8">
        <v>100</v>
      </c>
      <c r="C16" s="8">
        <f>SUM(B$4:B16)</f>
        <v>943.4</v>
      </c>
      <c r="D16" s="4">
        <v>37779</v>
      </c>
      <c r="E16" s="3">
        <v>38148</v>
      </c>
      <c r="F16" s="8" t="s">
        <v>43</v>
      </c>
    </row>
    <row r="17" spans="1:6" ht="13.5" customHeight="1">
      <c r="A17" s="8" t="s">
        <v>21</v>
      </c>
      <c r="B17" s="8">
        <v>75</v>
      </c>
      <c r="C17" s="8">
        <f>SUM(B$4:B17)</f>
        <v>1018.4</v>
      </c>
      <c r="D17" s="4">
        <v>37782</v>
      </c>
      <c r="E17" s="4">
        <v>38150</v>
      </c>
      <c r="F17" s="8"/>
    </row>
    <row r="18" spans="1:6" ht="13.5" customHeight="1">
      <c r="A18" s="8" t="s">
        <v>22</v>
      </c>
      <c r="B18" s="8">
        <v>76</v>
      </c>
      <c r="C18" s="8">
        <f>SUM(B$4:B18)</f>
        <v>1094.4</v>
      </c>
      <c r="D18" s="4">
        <v>37785</v>
      </c>
      <c r="E18" s="3">
        <v>38153</v>
      </c>
      <c r="F18" s="8"/>
    </row>
    <row r="19" spans="1:6" ht="13.5" customHeight="1">
      <c r="A19" s="8" t="s">
        <v>23</v>
      </c>
      <c r="B19" s="8">
        <v>82</v>
      </c>
      <c r="C19" s="8">
        <f>SUM(B$4:B19)</f>
        <v>1176.4</v>
      </c>
      <c r="D19" s="4">
        <v>37789</v>
      </c>
      <c r="E19" s="4">
        <v>38156</v>
      </c>
      <c r="F19" s="8"/>
    </row>
    <row r="20" spans="1:6" ht="13.5" customHeight="1">
      <c r="A20" s="8" t="s">
        <v>24</v>
      </c>
      <c r="B20" s="8">
        <v>80</v>
      </c>
      <c r="C20" s="8">
        <f>SUM(B$4:B20)</f>
        <v>1256.4</v>
      </c>
      <c r="D20" s="4">
        <v>37792</v>
      </c>
      <c r="E20" s="4">
        <v>38159</v>
      </c>
      <c r="F20" s="8"/>
    </row>
    <row r="21" spans="1:6" ht="13.5" customHeight="1">
      <c r="A21" s="8" t="s">
        <v>25</v>
      </c>
      <c r="B21" s="8">
        <v>84</v>
      </c>
      <c r="C21" s="8">
        <f>SUM(B$4:B21)</f>
        <v>1340.4</v>
      </c>
      <c r="D21" s="4">
        <v>37795</v>
      </c>
      <c r="E21" s="9" t="s">
        <v>10</v>
      </c>
      <c r="F21" s="8"/>
    </row>
    <row r="22" spans="1:6" ht="13.5" customHeight="1">
      <c r="A22" s="8" t="s">
        <v>26</v>
      </c>
      <c r="B22" s="8">
        <v>78</v>
      </c>
      <c r="C22" s="8">
        <f>SUM(B$4:B22)</f>
        <v>1418.4</v>
      </c>
      <c r="D22" s="4">
        <v>37797</v>
      </c>
      <c r="E22" s="4">
        <v>38164</v>
      </c>
      <c r="F22" s="8"/>
    </row>
    <row r="23" spans="1:6" ht="13.5" customHeight="1">
      <c r="A23" s="8" t="s">
        <v>27</v>
      </c>
      <c r="B23" s="8">
        <v>122</v>
      </c>
      <c r="C23" s="8">
        <f>SUM(B$4:B23)</f>
        <v>1540.4</v>
      </c>
      <c r="D23" s="4">
        <v>37801</v>
      </c>
      <c r="E23" s="3">
        <v>38169</v>
      </c>
      <c r="F23" s="8"/>
    </row>
    <row r="24" spans="1:6" ht="13.5" customHeight="1">
      <c r="A24" s="8" t="s">
        <v>28</v>
      </c>
      <c r="B24" s="8">
        <v>163</v>
      </c>
      <c r="C24" s="8">
        <f>SUM(B$4:B24)</f>
        <v>1703.4</v>
      </c>
      <c r="D24" s="4">
        <v>37807</v>
      </c>
      <c r="E24" s="4">
        <v>38174</v>
      </c>
      <c r="F24" s="8"/>
    </row>
    <row r="25" spans="1:6" ht="13.5" customHeight="1">
      <c r="A25" s="8" t="s">
        <v>29</v>
      </c>
      <c r="B25" s="8">
        <v>103</v>
      </c>
      <c r="C25" s="8">
        <f>SUM(B$4:B25)</f>
        <v>1806.4</v>
      </c>
      <c r="D25" s="4">
        <v>37810</v>
      </c>
      <c r="E25" s="4">
        <v>38177</v>
      </c>
      <c r="F25" s="8"/>
    </row>
    <row r="26" spans="1:6" ht="13.5" customHeight="1">
      <c r="A26" s="8" t="s">
        <v>30</v>
      </c>
      <c r="B26" s="8">
        <v>38</v>
      </c>
      <c r="C26" s="8">
        <f>SUM(B$4:B26)</f>
        <v>1844.4</v>
      </c>
      <c r="D26" s="4">
        <v>37811</v>
      </c>
      <c r="E26" s="3">
        <v>38179</v>
      </c>
      <c r="F26" s="8"/>
    </row>
    <row r="27" spans="1:6" ht="13.5" customHeight="1">
      <c r="A27" s="8" t="s">
        <v>31</v>
      </c>
      <c r="B27" s="8">
        <v>70.9</v>
      </c>
      <c r="C27" s="8">
        <f>SUM(B$4:B27)</f>
        <v>1915.3000000000002</v>
      </c>
      <c r="D27" s="4">
        <v>37814</v>
      </c>
      <c r="E27" s="3">
        <v>38181</v>
      </c>
      <c r="F27" s="8"/>
    </row>
    <row r="28" spans="1:6" ht="13.5" customHeight="1">
      <c r="A28" s="8" t="s">
        <v>6</v>
      </c>
      <c r="B28" s="8">
        <v>101.6</v>
      </c>
      <c r="C28" s="8">
        <f>SUM(B$4:B28)</f>
        <v>2016.9</v>
      </c>
      <c r="D28" s="4">
        <v>37817</v>
      </c>
      <c r="E28" s="3">
        <v>38185</v>
      </c>
      <c r="F28" s="8"/>
    </row>
    <row r="29" spans="1:6" ht="13.5" customHeight="1">
      <c r="A29" s="8" t="s">
        <v>32</v>
      </c>
      <c r="B29" s="8">
        <v>122</v>
      </c>
      <c r="C29" s="8">
        <f>SUM(B$4:B29)</f>
        <v>2138.9</v>
      </c>
      <c r="D29" s="4">
        <v>37821</v>
      </c>
      <c r="E29" s="4">
        <v>38187</v>
      </c>
      <c r="F29" s="8"/>
    </row>
    <row r="30" spans="1:6" ht="13.5" customHeight="1">
      <c r="A30" s="8" t="s">
        <v>33</v>
      </c>
      <c r="B30" s="8">
        <v>146</v>
      </c>
      <c r="C30" s="8">
        <f>SUM(B$4:B30)</f>
        <v>2284.9</v>
      </c>
      <c r="D30" s="4">
        <v>37826</v>
      </c>
      <c r="E30" s="9" t="s">
        <v>10</v>
      </c>
      <c r="F30" s="8"/>
    </row>
    <row r="31" spans="1:6" ht="13.5" customHeight="1">
      <c r="A31" s="8" t="s">
        <v>44</v>
      </c>
      <c r="B31" s="8"/>
      <c r="C31" s="8"/>
      <c r="D31" s="4"/>
      <c r="E31" s="9">
        <v>38190</v>
      </c>
      <c r="F31" s="8"/>
    </row>
    <row r="32" spans="1:6" ht="13.5" customHeight="1">
      <c r="A32" s="8" t="s">
        <v>45</v>
      </c>
      <c r="B32" s="8">
        <v>100</v>
      </c>
      <c r="C32" s="8">
        <f>SUM(B$4:B32)</f>
        <v>2384.9</v>
      </c>
      <c r="D32" s="4">
        <v>37830</v>
      </c>
      <c r="E32" s="4">
        <v>38192</v>
      </c>
      <c r="F32" s="8"/>
    </row>
    <row r="33" spans="1:6" ht="13.5" customHeight="1">
      <c r="A33" s="8" t="s">
        <v>34</v>
      </c>
      <c r="B33" s="8">
        <v>67</v>
      </c>
      <c r="C33" s="8">
        <f>SUM(B$4:B33)</f>
        <v>2451.9</v>
      </c>
      <c r="D33" s="4">
        <v>37832</v>
      </c>
      <c r="E33" s="4">
        <v>38194</v>
      </c>
      <c r="F33" s="8"/>
    </row>
    <row r="34" spans="1:6" ht="13.5" customHeight="1">
      <c r="A34" s="8" t="s">
        <v>35</v>
      </c>
      <c r="B34" s="8">
        <v>179</v>
      </c>
      <c r="C34" s="8">
        <f>SUM(B$4:B34)</f>
        <v>2630.9</v>
      </c>
      <c r="D34" s="4">
        <v>37838</v>
      </c>
      <c r="E34" s="3">
        <v>38201</v>
      </c>
      <c r="F34" s="8"/>
    </row>
    <row r="35" spans="1:6" ht="13.5" customHeight="1">
      <c r="A35" s="8" t="s">
        <v>46</v>
      </c>
      <c r="B35" s="8"/>
      <c r="C35" s="8"/>
      <c r="D35" s="4"/>
      <c r="E35" s="4">
        <v>38201</v>
      </c>
      <c r="F35" s="8"/>
    </row>
    <row r="36" spans="1:6" ht="13.5" customHeight="1">
      <c r="A36" s="8" t="s">
        <v>47</v>
      </c>
      <c r="B36" s="8"/>
      <c r="C36" s="8"/>
      <c r="D36" s="4"/>
      <c r="E36" s="3">
        <v>38203</v>
      </c>
      <c r="F36" s="8"/>
    </row>
    <row r="37" spans="1:6" ht="13.5" customHeight="1">
      <c r="A37" s="8" t="s">
        <v>36</v>
      </c>
      <c r="B37" s="8">
        <v>104</v>
      </c>
      <c r="C37" s="8">
        <f>SUM(B$4:B37)</f>
        <v>2734.9</v>
      </c>
      <c r="D37" s="4">
        <v>37842</v>
      </c>
      <c r="E37" s="4">
        <v>38204</v>
      </c>
      <c r="F37" s="8"/>
    </row>
    <row r="38" spans="1:6" ht="15" customHeight="1">
      <c r="A38" s="8" t="s">
        <v>35</v>
      </c>
      <c r="B38" s="8">
        <v>104</v>
      </c>
      <c r="C38" s="8">
        <v>2838.9</v>
      </c>
      <c r="D38" s="4">
        <v>37846</v>
      </c>
      <c r="E38" s="3">
        <v>38208</v>
      </c>
      <c r="F38" s="8"/>
    </row>
    <row r="39" spans="1:6" ht="12" customHeight="1">
      <c r="A39" s="8" t="s">
        <v>34</v>
      </c>
      <c r="B39" s="8">
        <v>179</v>
      </c>
      <c r="C39" s="8">
        <v>3017.9</v>
      </c>
      <c r="D39" s="4">
        <v>37852</v>
      </c>
      <c r="E39" s="4">
        <v>38212</v>
      </c>
      <c r="F39" s="8"/>
    </row>
    <row r="40" spans="1:6" ht="12.75">
      <c r="A40" s="8" t="s">
        <v>7</v>
      </c>
      <c r="B40" s="8">
        <v>67</v>
      </c>
      <c r="C40" s="8">
        <v>3084.9</v>
      </c>
      <c r="D40" s="4">
        <v>37854</v>
      </c>
      <c r="E40" s="9" t="s">
        <v>10</v>
      </c>
      <c r="F40" s="8"/>
    </row>
    <row r="41" spans="1:6" ht="12.75">
      <c r="A41" s="8" t="s">
        <v>33</v>
      </c>
      <c r="B41" s="8">
        <v>100</v>
      </c>
      <c r="C41" s="8">
        <v>3184.9</v>
      </c>
      <c r="D41" s="4">
        <v>37858</v>
      </c>
      <c r="E41" s="4">
        <v>38216</v>
      </c>
      <c r="F41" s="8"/>
    </row>
    <row r="42" spans="1:6" ht="12.75">
      <c r="A42" s="10" t="s">
        <v>32</v>
      </c>
      <c r="B42" s="8">
        <v>146</v>
      </c>
      <c r="C42" s="8">
        <v>3330.9</v>
      </c>
      <c r="D42" s="4">
        <v>37863</v>
      </c>
      <c r="E42" s="9" t="s">
        <v>10</v>
      </c>
      <c r="F42" s="8"/>
    </row>
    <row r="43" spans="1:6" ht="12.75">
      <c r="A43" s="8" t="s">
        <v>6</v>
      </c>
      <c r="B43" s="8">
        <v>122</v>
      </c>
      <c r="C43" s="8">
        <v>3452.9</v>
      </c>
      <c r="D43" s="4">
        <v>37867</v>
      </c>
      <c r="E43" s="9" t="s">
        <v>10</v>
      </c>
      <c r="F43" s="8"/>
    </row>
    <row r="44" spans="1:6" ht="12.75">
      <c r="A44" s="8" t="s">
        <v>31</v>
      </c>
      <c r="B44" s="8">
        <v>101.6</v>
      </c>
      <c r="C44" s="8">
        <v>3554.5</v>
      </c>
      <c r="D44" s="4">
        <v>37871</v>
      </c>
      <c r="E44" s="9" t="s">
        <v>10</v>
      </c>
      <c r="F44" s="8"/>
    </row>
    <row r="45" spans="1:6" ht="12.75">
      <c r="A45" s="8" t="s">
        <v>30</v>
      </c>
      <c r="B45" s="8">
        <v>70.9</v>
      </c>
      <c r="C45" s="8">
        <v>3625.4</v>
      </c>
      <c r="D45" s="4">
        <v>37873</v>
      </c>
      <c r="E45" s="9" t="s">
        <v>10</v>
      </c>
      <c r="F45" s="8"/>
    </row>
    <row r="46" spans="1:6" ht="12.75">
      <c r="A46" s="8" t="s">
        <v>29</v>
      </c>
      <c r="B46" s="8">
        <v>38</v>
      </c>
      <c r="C46" s="8">
        <v>3663.4</v>
      </c>
      <c r="D46" s="4">
        <v>37874</v>
      </c>
      <c r="E46" s="9" t="s">
        <v>10</v>
      </c>
      <c r="F46" s="8"/>
    </row>
    <row r="47" spans="1:6" ht="12.75">
      <c r="A47" s="8" t="s">
        <v>48</v>
      </c>
      <c r="B47" s="8"/>
      <c r="C47" s="8"/>
      <c r="D47" s="4"/>
      <c r="E47" s="9">
        <v>38217</v>
      </c>
      <c r="F47" s="8"/>
    </row>
    <row r="48" spans="1:6" ht="12.75">
      <c r="A48" s="8" t="s">
        <v>49</v>
      </c>
      <c r="B48" s="8"/>
      <c r="C48" s="8"/>
      <c r="D48" s="4"/>
      <c r="E48" s="9">
        <v>38219</v>
      </c>
      <c r="F48" s="8"/>
    </row>
    <row r="49" spans="1:6" ht="12.75">
      <c r="A49" s="8" t="s">
        <v>51</v>
      </c>
      <c r="B49" s="8"/>
      <c r="C49" s="8"/>
      <c r="D49" s="4"/>
      <c r="E49" s="5">
        <v>38223</v>
      </c>
      <c r="F49" s="8"/>
    </row>
    <row r="50" spans="1:6" ht="12.75">
      <c r="A50" s="8" t="s">
        <v>52</v>
      </c>
      <c r="B50" s="8"/>
      <c r="C50" s="8"/>
      <c r="D50" s="4"/>
      <c r="E50" s="5">
        <v>38224</v>
      </c>
      <c r="F50" s="8"/>
    </row>
    <row r="51" spans="1:6" ht="12.75">
      <c r="A51" s="8" t="s">
        <v>28</v>
      </c>
      <c r="B51" s="8">
        <v>103</v>
      </c>
      <c r="C51" s="8">
        <v>3766.4</v>
      </c>
      <c r="D51" s="4">
        <v>37878</v>
      </c>
      <c r="E51" s="4">
        <v>38228</v>
      </c>
      <c r="F51" s="8"/>
    </row>
    <row r="52" spans="1:6" ht="12.75">
      <c r="A52" s="8" t="s">
        <v>27</v>
      </c>
      <c r="B52" s="8">
        <v>163</v>
      </c>
      <c r="C52" s="8">
        <v>3929.4</v>
      </c>
      <c r="D52" s="4">
        <v>37884</v>
      </c>
      <c r="E52" s="3">
        <v>38235</v>
      </c>
      <c r="F52" s="8"/>
    </row>
    <row r="53" spans="1:6" ht="12.75">
      <c r="A53" s="8" t="s">
        <v>26</v>
      </c>
      <c r="B53" s="8">
        <v>122</v>
      </c>
      <c r="C53" s="8">
        <v>4051.4</v>
      </c>
      <c r="D53" s="4">
        <v>37888</v>
      </c>
      <c r="E53" s="3">
        <v>38238</v>
      </c>
      <c r="F53" s="8"/>
    </row>
    <row r="54" spans="1:6" ht="12.75">
      <c r="A54" s="8" t="s">
        <v>25</v>
      </c>
      <c r="B54" s="8">
        <v>78</v>
      </c>
      <c r="C54" s="8">
        <v>4129.4</v>
      </c>
      <c r="D54" s="4">
        <v>37891</v>
      </c>
      <c r="E54" s="9" t="s">
        <v>10</v>
      </c>
      <c r="F54" s="8"/>
    </row>
    <row r="55" spans="1:6" ht="12.75">
      <c r="A55" s="8" t="s">
        <v>24</v>
      </c>
      <c r="B55" s="8">
        <v>84</v>
      </c>
      <c r="C55" s="8">
        <v>4213.4</v>
      </c>
      <c r="D55" s="4">
        <v>37893</v>
      </c>
      <c r="E55" s="4">
        <v>38243</v>
      </c>
      <c r="F55" s="8"/>
    </row>
    <row r="56" spans="1:6" ht="12.75">
      <c r="A56" s="8" t="s">
        <v>23</v>
      </c>
      <c r="B56" s="8">
        <v>80</v>
      </c>
      <c r="C56" s="8">
        <v>4293.4</v>
      </c>
      <c r="D56" s="4">
        <v>37896</v>
      </c>
      <c r="E56" s="4">
        <v>38246</v>
      </c>
      <c r="F56" s="8"/>
    </row>
    <row r="57" spans="1:6" ht="12.75">
      <c r="A57" s="8" t="s">
        <v>22</v>
      </c>
      <c r="B57" s="8">
        <v>82</v>
      </c>
      <c r="C57" s="8">
        <v>4375.4</v>
      </c>
      <c r="D57" s="4">
        <v>37899</v>
      </c>
      <c r="E57" s="4">
        <v>38249</v>
      </c>
      <c r="F57" s="8"/>
    </row>
    <row r="58" spans="1:6" ht="12.75">
      <c r="A58" s="8" t="s">
        <v>21</v>
      </c>
      <c r="B58" s="8">
        <v>76</v>
      </c>
      <c r="C58" s="8">
        <v>4451.4</v>
      </c>
      <c r="D58" s="4">
        <v>37902</v>
      </c>
      <c r="E58" s="4">
        <v>38252</v>
      </c>
      <c r="F58" s="8"/>
    </row>
    <row r="59" spans="1:6" ht="12.75">
      <c r="A59" s="8" t="s">
        <v>20</v>
      </c>
      <c r="B59" s="8">
        <v>75</v>
      </c>
      <c r="C59" s="8">
        <v>4526.4</v>
      </c>
      <c r="D59" s="4">
        <v>37904</v>
      </c>
      <c r="E59" s="9" t="s">
        <v>10</v>
      </c>
      <c r="F59" s="8"/>
    </row>
    <row r="60" spans="1:6" ht="12.75">
      <c r="A60" s="8" t="s">
        <v>53</v>
      </c>
      <c r="B60" s="8"/>
      <c r="C60" s="8"/>
      <c r="D60" s="4"/>
      <c r="E60" s="9">
        <v>38255</v>
      </c>
      <c r="F60" s="8"/>
    </row>
    <row r="61" spans="1:6" ht="12.75">
      <c r="A61" s="8" t="s">
        <v>19</v>
      </c>
      <c r="B61" s="8">
        <v>100</v>
      </c>
      <c r="C61" s="8">
        <v>4626.4</v>
      </c>
      <c r="D61" s="4">
        <v>37908</v>
      </c>
      <c r="E61" s="3">
        <v>38259</v>
      </c>
      <c r="F61" s="8" t="s">
        <v>43</v>
      </c>
    </row>
    <row r="62" spans="1:6" ht="12.75">
      <c r="A62" s="8" t="s">
        <v>50</v>
      </c>
      <c r="B62" s="8">
        <v>116</v>
      </c>
      <c r="C62" s="8">
        <v>4742.4</v>
      </c>
      <c r="D62" s="4">
        <v>37914</v>
      </c>
      <c r="E62" s="3">
        <v>38264</v>
      </c>
      <c r="F62" s="8"/>
    </row>
    <row r="63" spans="1:6" ht="12.75">
      <c r="A63" s="8" t="s">
        <v>17</v>
      </c>
      <c r="B63" s="8">
        <v>65</v>
      </c>
      <c r="C63" s="8">
        <v>4807.4</v>
      </c>
      <c r="D63" s="4">
        <v>37916</v>
      </c>
      <c r="E63" s="9" t="s">
        <v>10</v>
      </c>
      <c r="F63" s="8"/>
    </row>
    <row r="64" spans="1:6" ht="12.75">
      <c r="A64" s="8" t="s">
        <v>16</v>
      </c>
      <c r="B64" s="8">
        <v>85</v>
      </c>
      <c r="C64" s="8">
        <v>4892.4</v>
      </c>
      <c r="D64" s="4">
        <v>37919</v>
      </c>
      <c r="E64" s="4">
        <v>38269</v>
      </c>
      <c r="F64" s="8"/>
    </row>
    <row r="65" spans="1:6" ht="12.75">
      <c r="A65" s="8" t="s">
        <v>15</v>
      </c>
      <c r="B65" s="8">
        <v>54</v>
      </c>
      <c r="C65" s="8">
        <v>4946.4</v>
      </c>
      <c r="D65" s="4">
        <v>37921</v>
      </c>
      <c r="E65" s="4">
        <v>38271</v>
      </c>
      <c r="F65" s="8"/>
    </row>
    <row r="66" spans="1:6" ht="12.75">
      <c r="A66" s="8" t="s">
        <v>14</v>
      </c>
      <c r="B66" s="8">
        <v>109</v>
      </c>
      <c r="C66" s="8">
        <v>5055.4</v>
      </c>
      <c r="D66" s="4">
        <v>37925</v>
      </c>
      <c r="E66" s="4">
        <v>38274</v>
      </c>
      <c r="F66" s="8"/>
    </row>
    <row r="67" spans="1:6" ht="12.75">
      <c r="A67" s="8" t="s">
        <v>12</v>
      </c>
      <c r="B67" s="8">
        <v>85</v>
      </c>
      <c r="C67" s="8">
        <v>5140.4</v>
      </c>
      <c r="D67" s="4">
        <v>37928</v>
      </c>
      <c r="E67" s="4">
        <v>38277</v>
      </c>
      <c r="F67" s="8"/>
    </row>
    <row r="68" spans="1:6" ht="12.75">
      <c r="A68" s="8" t="s">
        <v>11</v>
      </c>
      <c r="B68" s="8">
        <v>128</v>
      </c>
      <c r="C68" s="8">
        <v>5268.4</v>
      </c>
      <c r="D68" s="4">
        <v>37932</v>
      </c>
      <c r="E68" s="9">
        <v>38281</v>
      </c>
      <c r="F68" s="8"/>
    </row>
    <row r="69" spans="1:6" ht="12.75">
      <c r="A69" s="8" t="s">
        <v>13</v>
      </c>
      <c r="B69" s="8">
        <v>47.1</v>
      </c>
      <c r="C69" s="8">
        <v>5315.5</v>
      </c>
      <c r="D69" s="4">
        <v>37934</v>
      </c>
      <c r="E69" s="9" t="s">
        <v>10</v>
      </c>
      <c r="F69" s="8"/>
    </row>
    <row r="70" spans="1:6" ht="12.75">
      <c r="A70" s="8" t="s">
        <v>9</v>
      </c>
      <c r="B70" s="8">
        <v>94</v>
      </c>
      <c r="C70" s="8">
        <v>5409.5</v>
      </c>
      <c r="D70" s="4">
        <v>37937</v>
      </c>
      <c r="E70" s="9" t="s">
        <v>10</v>
      </c>
      <c r="F70" s="8"/>
    </row>
    <row r="71" spans="1:6" ht="12.75">
      <c r="A71" s="8" t="s">
        <v>8</v>
      </c>
      <c r="B71" s="8">
        <v>57.3</v>
      </c>
      <c r="C71" s="8">
        <v>5466.8</v>
      </c>
      <c r="D71" s="4">
        <v>37940</v>
      </c>
      <c r="E71" s="9" t="s">
        <v>10</v>
      </c>
      <c r="F71" s="8"/>
    </row>
    <row r="72" spans="1:6" ht="12.75">
      <c r="A72" s="8" t="s">
        <v>54</v>
      </c>
      <c r="B72" s="8"/>
      <c r="C72" s="8"/>
      <c r="D72" s="4"/>
      <c r="E72" s="4">
        <v>38282</v>
      </c>
      <c r="F72" s="8"/>
    </row>
    <row r="73" spans="1:6" ht="12.75">
      <c r="A73" s="8" t="s">
        <v>55</v>
      </c>
      <c r="B73" s="8"/>
      <c r="C73" s="8"/>
      <c r="D73" s="4"/>
      <c r="E73" s="4">
        <v>38284</v>
      </c>
      <c r="F73" s="8"/>
    </row>
    <row r="74" spans="1:6" ht="12.75">
      <c r="A74" s="8" t="s">
        <v>56</v>
      </c>
      <c r="B74" s="8"/>
      <c r="C74" s="8"/>
      <c r="D74" s="4"/>
      <c r="E74" s="4">
        <v>38285</v>
      </c>
      <c r="F74" s="8"/>
    </row>
    <row r="75" spans="1:6" ht="12.75">
      <c r="A75" s="8" t="s">
        <v>57</v>
      </c>
      <c r="B75" s="8"/>
      <c r="C75" s="8"/>
      <c r="D75" s="4"/>
      <c r="E75" s="4">
        <v>38286</v>
      </c>
      <c r="F75" s="8"/>
    </row>
    <row r="76" spans="1:6" ht="12.75">
      <c r="A76" s="8" t="s">
        <v>58</v>
      </c>
      <c r="B76" s="8">
        <v>3</v>
      </c>
      <c r="C76" s="8">
        <v>5469.8</v>
      </c>
      <c r="D76" s="4">
        <v>37940</v>
      </c>
      <c r="E76" s="4">
        <v>38287</v>
      </c>
      <c r="F76" s="8"/>
    </row>
    <row r="79" ht="12.75">
      <c r="A79" t="s">
        <v>0</v>
      </c>
    </row>
    <row r="80" ht="12.75">
      <c r="A80" t="s">
        <v>1</v>
      </c>
    </row>
    <row r="81" ht="12.75">
      <c r="A81" t="s">
        <v>2</v>
      </c>
    </row>
    <row r="82" ht="12.75">
      <c r="A82" t="s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7" sqref="A7"/>
    </sheetView>
  </sheetViews>
  <sheetFormatPr defaultColWidth="11.00390625" defaultRowHeight="12.75"/>
  <cols>
    <col min="1" max="1" width="24.00390625" style="0" customWidth="1"/>
    <col min="9" max="9" width="16.625" style="0" customWidth="1"/>
  </cols>
  <sheetData>
    <row r="1" spans="1:10" ht="12.75">
      <c r="A1" s="12" t="s">
        <v>40</v>
      </c>
      <c r="B1" s="13"/>
      <c r="C1" s="13"/>
      <c r="D1" s="13"/>
      <c r="E1" s="13"/>
      <c r="F1" s="13"/>
      <c r="G1" s="14"/>
      <c r="H1" s="14"/>
      <c r="I1" s="15"/>
      <c r="J1" s="15"/>
    </row>
    <row r="2" spans="1:10" ht="12.75">
      <c r="A2" s="12" t="s">
        <v>38</v>
      </c>
      <c r="B2" s="12" t="s">
        <v>37</v>
      </c>
      <c r="C2" s="12" t="s">
        <v>61</v>
      </c>
      <c r="D2" s="12" t="s">
        <v>62</v>
      </c>
      <c r="E2" s="12" t="s">
        <v>63</v>
      </c>
      <c r="F2" s="12" t="s">
        <v>64</v>
      </c>
      <c r="G2" s="16" t="s">
        <v>65</v>
      </c>
      <c r="H2" s="16" t="s">
        <v>66</v>
      </c>
      <c r="I2" s="17" t="s">
        <v>67</v>
      </c>
      <c r="J2" s="17" t="s">
        <v>68</v>
      </c>
    </row>
    <row r="3" spans="1:10" ht="12.75">
      <c r="A3" s="13" t="s">
        <v>39</v>
      </c>
      <c r="B3" s="13">
        <v>0</v>
      </c>
      <c r="C3" s="13">
        <v>0</v>
      </c>
      <c r="D3" s="13">
        <f>2734.9+SUM(B4:B$33)</f>
        <v>5469.8</v>
      </c>
      <c r="E3" s="18">
        <v>37742</v>
      </c>
      <c r="F3" s="19">
        <v>37940</v>
      </c>
      <c r="G3" s="14" t="s">
        <v>69</v>
      </c>
      <c r="H3" s="20" t="s">
        <v>10</v>
      </c>
      <c r="I3" s="15"/>
      <c r="J3" s="15"/>
    </row>
    <row r="4" spans="1:10" ht="12.75">
      <c r="A4" s="13" t="s">
        <v>8</v>
      </c>
      <c r="B4" s="13">
        <v>3</v>
      </c>
      <c r="C4" s="13">
        <v>3</v>
      </c>
      <c r="D4" s="13">
        <f>2734.9+SUM(B5:B$33)</f>
        <v>5466.8</v>
      </c>
      <c r="E4" s="21">
        <v>37742</v>
      </c>
      <c r="F4" s="19">
        <v>37940</v>
      </c>
      <c r="G4" s="14" t="s">
        <v>69</v>
      </c>
      <c r="H4" s="20" t="s">
        <v>10</v>
      </c>
      <c r="I4" s="15"/>
      <c r="J4" s="15"/>
    </row>
    <row r="5" spans="1:10" ht="12.75">
      <c r="A5" s="13" t="s">
        <v>9</v>
      </c>
      <c r="B5" s="13">
        <v>57.3</v>
      </c>
      <c r="C5" s="13">
        <f>SUM(B$4:B5)</f>
        <v>60.3</v>
      </c>
      <c r="D5" s="13">
        <f>2734.9+SUM(B6:B$33)</f>
        <v>5409.5</v>
      </c>
      <c r="E5" s="18">
        <v>37745</v>
      </c>
      <c r="F5" s="19">
        <v>37937</v>
      </c>
      <c r="G5" s="14" t="s">
        <v>69</v>
      </c>
      <c r="H5" s="14" t="s">
        <v>70</v>
      </c>
      <c r="I5" s="15"/>
      <c r="J5" s="15"/>
    </row>
    <row r="6" spans="1:10" ht="12.75">
      <c r="A6" s="13" t="s">
        <v>13</v>
      </c>
      <c r="B6" s="13">
        <v>94</v>
      </c>
      <c r="C6" s="13">
        <f>SUM(B$4:B6)</f>
        <v>154.3</v>
      </c>
      <c r="D6" s="13">
        <f>2734.9+SUM(B7:B$33)</f>
        <v>5315.5</v>
      </c>
      <c r="E6" s="19">
        <v>37748</v>
      </c>
      <c r="F6" s="19">
        <v>37934</v>
      </c>
      <c r="G6" s="14" t="s">
        <v>69</v>
      </c>
      <c r="H6" s="14" t="s">
        <v>70</v>
      </c>
      <c r="I6" s="15"/>
      <c r="J6" s="15"/>
    </row>
    <row r="7" spans="1:10" ht="66">
      <c r="A7" s="13" t="s">
        <v>11</v>
      </c>
      <c r="B7" s="13">
        <v>47.1</v>
      </c>
      <c r="C7" s="13">
        <f>SUM(B$4:B7)</f>
        <v>201.4</v>
      </c>
      <c r="D7" s="13">
        <f>2734.9+SUM(B8:B$33)</f>
        <v>5268.4</v>
      </c>
      <c r="E7" s="19">
        <v>37750</v>
      </c>
      <c r="F7" s="19">
        <v>37932</v>
      </c>
      <c r="G7" s="14" t="s">
        <v>71</v>
      </c>
      <c r="H7" s="14" t="s">
        <v>72</v>
      </c>
      <c r="I7" s="15" t="s">
        <v>73</v>
      </c>
      <c r="J7" s="15" t="s">
        <v>73</v>
      </c>
    </row>
    <row r="8" spans="1:10" ht="12.75">
      <c r="A8" s="13" t="s">
        <v>12</v>
      </c>
      <c r="B8" s="13">
        <v>128</v>
      </c>
      <c r="C8" s="13">
        <f>SUM(B$4:B8)</f>
        <v>329.4</v>
      </c>
      <c r="D8" s="13">
        <f>2734.9+SUM(B9:B$33)</f>
        <v>5140.4</v>
      </c>
      <c r="E8" s="19">
        <v>37754</v>
      </c>
      <c r="F8" s="19">
        <v>37928</v>
      </c>
      <c r="G8" s="14" t="s">
        <v>74</v>
      </c>
      <c r="H8" s="14" t="s">
        <v>72</v>
      </c>
      <c r="I8" s="15" t="s">
        <v>75</v>
      </c>
      <c r="J8" s="15" t="s">
        <v>75</v>
      </c>
    </row>
    <row r="9" spans="1:10" ht="12.75">
      <c r="A9" s="13" t="s">
        <v>14</v>
      </c>
      <c r="B9" s="13">
        <v>85</v>
      </c>
      <c r="C9" s="13">
        <f>SUM(B$4:B9)</f>
        <v>414.4</v>
      </c>
      <c r="D9" s="13">
        <f>2734.9+SUM(B10:B$33)</f>
        <v>5055.4</v>
      </c>
      <c r="E9" s="19">
        <v>37757</v>
      </c>
      <c r="F9" s="19">
        <v>37925</v>
      </c>
      <c r="G9" s="14" t="s">
        <v>76</v>
      </c>
      <c r="H9" s="14" t="s">
        <v>70</v>
      </c>
      <c r="I9" s="15" t="s">
        <v>73</v>
      </c>
      <c r="J9" s="15" t="s">
        <v>73</v>
      </c>
    </row>
    <row r="10" spans="1:10" ht="12.75">
      <c r="A10" s="13" t="s">
        <v>15</v>
      </c>
      <c r="B10" s="13">
        <v>109</v>
      </c>
      <c r="C10" s="13">
        <f>SUM(B$4:B10)</f>
        <v>523.4</v>
      </c>
      <c r="D10" s="13">
        <f>2734.9+SUM(B11:B$33)</f>
        <v>4946.4</v>
      </c>
      <c r="E10" s="19">
        <v>37761</v>
      </c>
      <c r="F10" s="19">
        <v>37921</v>
      </c>
      <c r="G10" s="14" t="s">
        <v>69</v>
      </c>
      <c r="H10" s="14" t="s">
        <v>70</v>
      </c>
      <c r="I10" s="15"/>
      <c r="J10" s="15"/>
    </row>
    <row r="11" spans="1:10" ht="76.5">
      <c r="A11" s="13" t="s">
        <v>16</v>
      </c>
      <c r="B11" s="13">
        <v>54</v>
      </c>
      <c r="C11" s="13">
        <f>SUM(B$4:B11)</f>
        <v>577.4</v>
      </c>
      <c r="D11" s="13">
        <f>2734.9+SUM(B12:B$33)</f>
        <v>4892.4</v>
      </c>
      <c r="E11" s="19">
        <v>37763</v>
      </c>
      <c r="F11" s="19">
        <v>37919</v>
      </c>
      <c r="G11" s="14" t="s">
        <v>77</v>
      </c>
      <c r="H11" s="14" t="s">
        <v>72</v>
      </c>
      <c r="I11" s="15"/>
      <c r="J11" s="15"/>
    </row>
    <row r="12" spans="1:10" ht="43.5">
      <c r="A12" s="13" t="s">
        <v>17</v>
      </c>
      <c r="B12" s="13">
        <v>85</v>
      </c>
      <c r="C12" s="13">
        <f>SUM(B$4:B12)</f>
        <v>662.4</v>
      </c>
      <c r="D12" s="13">
        <f>2734.9+SUM(B13:B$33)</f>
        <v>4807.4</v>
      </c>
      <c r="E12" s="19">
        <v>37766</v>
      </c>
      <c r="F12" s="19">
        <v>37916</v>
      </c>
      <c r="G12" s="14" t="s">
        <v>78</v>
      </c>
      <c r="H12" s="14"/>
      <c r="I12" s="15" t="s">
        <v>79</v>
      </c>
      <c r="J12" s="15" t="s">
        <v>80</v>
      </c>
    </row>
    <row r="13" spans="1:10" ht="12.75">
      <c r="A13" s="13" t="s">
        <v>18</v>
      </c>
      <c r="B13" s="13">
        <v>65</v>
      </c>
      <c r="C13" s="13">
        <f>SUM(B$4:B13)</f>
        <v>727.4</v>
      </c>
      <c r="D13" s="13">
        <f>2734.9+SUM(B14:B$33)</f>
        <v>4742.4</v>
      </c>
      <c r="E13" s="19">
        <v>37769</v>
      </c>
      <c r="F13" s="19">
        <v>37914</v>
      </c>
      <c r="G13" s="14" t="s">
        <v>69</v>
      </c>
      <c r="H13" s="14" t="s">
        <v>70</v>
      </c>
      <c r="I13" s="15"/>
      <c r="J13" s="15"/>
    </row>
    <row r="14" spans="1:10" ht="54.75">
      <c r="A14" s="13" t="s">
        <v>19</v>
      </c>
      <c r="B14" s="13">
        <v>116</v>
      </c>
      <c r="C14" s="13">
        <f>SUM(B$4:B14)</f>
        <v>843.4</v>
      </c>
      <c r="D14" s="13">
        <f>2734.9+SUM(B15:B$33)</f>
        <v>4626.4</v>
      </c>
      <c r="E14" s="19">
        <v>37774</v>
      </c>
      <c r="F14" s="19">
        <v>37908</v>
      </c>
      <c r="G14" s="14" t="s">
        <v>81</v>
      </c>
      <c r="H14" s="14" t="s">
        <v>70</v>
      </c>
      <c r="I14" s="15" t="s">
        <v>73</v>
      </c>
      <c r="J14" s="15" t="s">
        <v>82</v>
      </c>
    </row>
    <row r="15" spans="1:10" ht="12.75">
      <c r="A15" s="13" t="s">
        <v>20</v>
      </c>
      <c r="B15" s="13">
        <v>100</v>
      </c>
      <c r="C15" s="13">
        <f>SUM(B$4:B15)</f>
        <v>943.4</v>
      </c>
      <c r="D15" s="13">
        <f>2734.9+SUM(B16:B$33)</f>
        <v>4526.4</v>
      </c>
      <c r="E15" s="19">
        <v>37779</v>
      </c>
      <c r="F15" s="19">
        <v>37904</v>
      </c>
      <c r="G15" s="14" t="s">
        <v>69</v>
      </c>
      <c r="H15" s="14" t="s">
        <v>70</v>
      </c>
      <c r="I15" s="15"/>
      <c r="J15" s="15"/>
    </row>
    <row r="16" spans="1:10" ht="21.75">
      <c r="A16" s="13" t="s">
        <v>21</v>
      </c>
      <c r="B16" s="13">
        <v>75</v>
      </c>
      <c r="C16" s="13">
        <f>SUM(B$4:B16)</f>
        <v>1018.4</v>
      </c>
      <c r="D16" s="13">
        <f>2734.9+SUM(B17:B$33)</f>
        <v>4451.4</v>
      </c>
      <c r="E16" s="19">
        <v>37782</v>
      </c>
      <c r="F16" s="19">
        <v>37902</v>
      </c>
      <c r="G16" s="14" t="s">
        <v>83</v>
      </c>
      <c r="H16" s="14" t="s">
        <v>72</v>
      </c>
      <c r="I16" s="15" t="s">
        <v>80</v>
      </c>
      <c r="J16" s="15" t="s">
        <v>80</v>
      </c>
    </row>
    <row r="17" spans="1:10" ht="12.75">
      <c r="A17" s="13" t="s">
        <v>22</v>
      </c>
      <c r="B17" s="13">
        <v>76</v>
      </c>
      <c r="C17" s="13">
        <f>SUM(B$4:B17)</f>
        <v>1094.4</v>
      </c>
      <c r="D17" s="13">
        <f>2734.9+SUM(B18:B$33)</f>
        <v>4375.4</v>
      </c>
      <c r="E17" s="19">
        <v>37785</v>
      </c>
      <c r="F17" s="19">
        <v>37899</v>
      </c>
      <c r="G17" s="14" t="s">
        <v>69</v>
      </c>
      <c r="H17" s="14" t="s">
        <v>70</v>
      </c>
      <c r="I17" s="15"/>
      <c r="J17" s="15"/>
    </row>
    <row r="18" spans="1:10" ht="12.75">
      <c r="A18" s="13" t="s">
        <v>23</v>
      </c>
      <c r="B18" s="13">
        <v>82</v>
      </c>
      <c r="C18" s="13">
        <f>SUM(B$4:B18)</f>
        <v>1176.4</v>
      </c>
      <c r="D18" s="13">
        <f>2734.9+SUM(B19:B$33)</f>
        <v>4293.4</v>
      </c>
      <c r="E18" s="19">
        <v>37789</v>
      </c>
      <c r="F18" s="19">
        <v>37896</v>
      </c>
      <c r="G18" s="14" t="s">
        <v>69</v>
      </c>
      <c r="H18" s="14" t="s">
        <v>70</v>
      </c>
      <c r="I18" s="15"/>
      <c r="J18" s="15"/>
    </row>
    <row r="19" spans="1:10" ht="12.75">
      <c r="A19" s="13" t="s">
        <v>24</v>
      </c>
      <c r="B19" s="13">
        <v>80</v>
      </c>
      <c r="C19" s="13">
        <f>SUM(B$4:B19)</f>
        <v>1256.4</v>
      </c>
      <c r="D19" s="13">
        <f>2734.9+SUM(B20:B$33)</f>
        <v>4213.4</v>
      </c>
      <c r="E19" s="19">
        <v>37792</v>
      </c>
      <c r="F19" s="19">
        <v>37893</v>
      </c>
      <c r="G19" s="14" t="s">
        <v>84</v>
      </c>
      <c r="H19" s="14" t="s">
        <v>70</v>
      </c>
      <c r="I19" s="15" t="s">
        <v>73</v>
      </c>
      <c r="J19" s="15" t="s">
        <v>73</v>
      </c>
    </row>
    <row r="20" spans="1:10" ht="12.75">
      <c r="A20" s="13" t="s">
        <v>25</v>
      </c>
      <c r="B20" s="13">
        <v>84</v>
      </c>
      <c r="C20" s="13">
        <f>SUM(B$4:B20)</f>
        <v>1340.4</v>
      </c>
      <c r="D20" s="13">
        <f>2734.9+SUM(B21:B$33)</f>
        <v>4129.4</v>
      </c>
      <c r="E20" s="19">
        <v>37795</v>
      </c>
      <c r="F20" s="19">
        <v>37891</v>
      </c>
      <c r="G20" s="14" t="s">
        <v>69</v>
      </c>
      <c r="H20" s="14" t="s">
        <v>70</v>
      </c>
      <c r="I20" s="15"/>
      <c r="J20" s="15"/>
    </row>
    <row r="21" spans="1:10" ht="21.75">
      <c r="A21" s="13" t="s">
        <v>26</v>
      </c>
      <c r="B21" s="13">
        <v>78</v>
      </c>
      <c r="C21" s="13">
        <f>SUM(B$4:B21)</f>
        <v>1418.4</v>
      </c>
      <c r="D21" s="13">
        <f>2734.9+SUM(B22:B$33)</f>
        <v>4051.4</v>
      </c>
      <c r="E21" s="19">
        <v>37797</v>
      </c>
      <c r="F21" s="19">
        <v>37888</v>
      </c>
      <c r="G21" s="14" t="s">
        <v>85</v>
      </c>
      <c r="H21" s="14" t="s">
        <v>70</v>
      </c>
      <c r="I21" s="15" t="s">
        <v>80</v>
      </c>
      <c r="J21" s="15" t="s">
        <v>80</v>
      </c>
    </row>
    <row r="22" spans="1:10" ht="12.75">
      <c r="A22" s="13" t="s">
        <v>27</v>
      </c>
      <c r="B22" s="13">
        <v>122</v>
      </c>
      <c r="C22" s="13">
        <f>SUM(B$4:B22)</f>
        <v>1540.4</v>
      </c>
      <c r="D22" s="13">
        <f>2734.9+SUM(B23:B$33)</f>
        <v>3929.4</v>
      </c>
      <c r="E22" s="19">
        <v>37801</v>
      </c>
      <c r="F22" s="19">
        <v>37884</v>
      </c>
      <c r="G22" s="14" t="s">
        <v>69</v>
      </c>
      <c r="H22" s="14" t="s">
        <v>70</v>
      </c>
      <c r="I22" s="15"/>
      <c r="J22" s="15"/>
    </row>
    <row r="23" spans="1:10" ht="12.75">
      <c r="A23" s="13" t="s">
        <v>28</v>
      </c>
      <c r="B23" s="13">
        <v>163</v>
      </c>
      <c r="C23" s="13">
        <f>SUM(B$4:B23)</f>
        <v>1703.4</v>
      </c>
      <c r="D23" s="13">
        <f>2734.9+SUM(B24:B$33)</f>
        <v>3766.4</v>
      </c>
      <c r="E23" s="19">
        <v>37807</v>
      </c>
      <c r="F23" s="19">
        <v>37878</v>
      </c>
      <c r="G23" s="14" t="s">
        <v>86</v>
      </c>
      <c r="H23" s="14" t="s">
        <v>70</v>
      </c>
      <c r="I23" s="15" t="s">
        <v>73</v>
      </c>
      <c r="J23" s="15" t="s">
        <v>73</v>
      </c>
    </row>
    <row r="24" spans="1:10" ht="43.5">
      <c r="A24" s="13" t="s">
        <v>29</v>
      </c>
      <c r="B24" s="13">
        <v>103</v>
      </c>
      <c r="C24" s="13">
        <f>SUM(B$4:B24)</f>
        <v>1806.4</v>
      </c>
      <c r="D24" s="13">
        <f>2734.9+SUM(B25:B$33)</f>
        <v>3663.4</v>
      </c>
      <c r="E24" s="19">
        <v>37810</v>
      </c>
      <c r="F24" s="19">
        <v>37874</v>
      </c>
      <c r="G24" s="15" t="s">
        <v>87</v>
      </c>
      <c r="H24" s="15" t="s">
        <v>70</v>
      </c>
      <c r="I24" s="15" t="s">
        <v>80</v>
      </c>
      <c r="J24" s="15" t="s">
        <v>88</v>
      </c>
    </row>
    <row r="25" spans="1:10" ht="12.75">
      <c r="A25" s="13" t="s">
        <v>30</v>
      </c>
      <c r="B25" s="13">
        <v>38</v>
      </c>
      <c r="C25" s="13">
        <f>SUM(B$4:B25)</f>
        <v>1844.4</v>
      </c>
      <c r="D25" s="13">
        <f>2734.9+SUM(B26:B$33)</f>
        <v>3625.4</v>
      </c>
      <c r="E25" s="19">
        <v>37811</v>
      </c>
      <c r="F25" s="19">
        <v>37873</v>
      </c>
      <c r="G25" s="14" t="s">
        <v>69</v>
      </c>
      <c r="H25" s="14" t="s">
        <v>70</v>
      </c>
      <c r="I25" s="15"/>
      <c r="J25" s="15"/>
    </row>
    <row r="26" spans="1:10" ht="12.75">
      <c r="A26" s="13" t="s">
        <v>31</v>
      </c>
      <c r="B26" s="13">
        <v>70.9</v>
      </c>
      <c r="C26" s="13">
        <f>SUM(B$4:B26)</f>
        <v>1915.3000000000002</v>
      </c>
      <c r="D26" s="13">
        <f>2734.9+SUM(B27:B$33)</f>
        <v>3554.5</v>
      </c>
      <c r="E26" s="19">
        <v>37814</v>
      </c>
      <c r="F26" s="19">
        <v>37871</v>
      </c>
      <c r="G26" s="14" t="s">
        <v>69</v>
      </c>
      <c r="H26" s="14" t="s">
        <v>70</v>
      </c>
      <c r="I26" s="15"/>
      <c r="J26" s="15"/>
    </row>
    <row r="27" spans="1:10" ht="12.75">
      <c r="A27" s="13" t="s">
        <v>6</v>
      </c>
      <c r="B27" s="13">
        <v>101.6</v>
      </c>
      <c r="C27" s="13">
        <f>SUM(B$4:B27)</f>
        <v>2016.9</v>
      </c>
      <c r="D27" s="13">
        <f>2734.9+SUM(B28:B$33)</f>
        <v>3452.9</v>
      </c>
      <c r="E27" s="19">
        <v>37817</v>
      </c>
      <c r="F27" s="19">
        <v>37867</v>
      </c>
      <c r="G27" s="14" t="s">
        <v>89</v>
      </c>
      <c r="H27" s="14" t="s">
        <v>72</v>
      </c>
      <c r="I27" s="15"/>
      <c r="J27" s="15"/>
    </row>
    <row r="28" spans="1:10" ht="12.75">
      <c r="A28" s="13" t="s">
        <v>32</v>
      </c>
      <c r="B28" s="13">
        <v>122</v>
      </c>
      <c r="C28" s="13">
        <f>SUM(B$4:B28)</f>
        <v>2138.9</v>
      </c>
      <c r="D28" s="13">
        <f>2734.9+SUM(B29:B$33)</f>
        <v>3330.9</v>
      </c>
      <c r="E28" s="19">
        <v>37821</v>
      </c>
      <c r="F28" s="19">
        <v>37863</v>
      </c>
      <c r="G28" s="14" t="s">
        <v>90</v>
      </c>
      <c r="H28" s="14" t="s">
        <v>70</v>
      </c>
      <c r="I28" s="15" t="s">
        <v>73</v>
      </c>
      <c r="J28" s="15" t="s">
        <v>73</v>
      </c>
    </row>
    <row r="29" spans="1:10" ht="21.75">
      <c r="A29" s="13" t="s">
        <v>33</v>
      </c>
      <c r="B29" s="13">
        <v>146</v>
      </c>
      <c r="C29" s="13">
        <f>SUM(B$4:B29)</f>
        <v>2284.9</v>
      </c>
      <c r="D29" s="13">
        <f>2734.9+SUM(B30:B$33)</f>
        <v>3184.9</v>
      </c>
      <c r="E29" s="19">
        <v>37826</v>
      </c>
      <c r="F29" s="19">
        <v>37858</v>
      </c>
      <c r="G29" s="14" t="s">
        <v>91</v>
      </c>
      <c r="H29" s="14" t="s">
        <v>70</v>
      </c>
      <c r="I29" s="15" t="s">
        <v>80</v>
      </c>
      <c r="J29" s="15" t="s">
        <v>80</v>
      </c>
    </row>
    <row r="30" spans="1:10" ht="12.75">
      <c r="A30" s="13" t="s">
        <v>7</v>
      </c>
      <c r="B30" s="13">
        <v>100</v>
      </c>
      <c r="C30" s="13">
        <f>SUM(B$4:B30)</f>
        <v>2384.9</v>
      </c>
      <c r="D30" s="13">
        <f>2734.9+SUM(B31:B$33)</f>
        <v>3084.9</v>
      </c>
      <c r="E30" s="19">
        <v>37830</v>
      </c>
      <c r="F30" s="19">
        <v>37854</v>
      </c>
      <c r="G30" s="14" t="s">
        <v>69</v>
      </c>
      <c r="H30" s="14" t="s">
        <v>70</v>
      </c>
      <c r="I30" s="15"/>
      <c r="J30" s="15"/>
    </row>
    <row r="31" spans="1:10" ht="12.75">
      <c r="A31" s="13" t="s">
        <v>34</v>
      </c>
      <c r="B31" s="13">
        <v>67</v>
      </c>
      <c r="C31" s="13">
        <f>SUM(B$4:B31)</f>
        <v>2451.9</v>
      </c>
      <c r="D31" s="13">
        <f>2734.9+SUM(B32:B$33)</f>
        <v>3017.9</v>
      </c>
      <c r="E31" s="19">
        <v>37832</v>
      </c>
      <c r="F31" s="19">
        <v>37852</v>
      </c>
      <c r="G31" s="14" t="s">
        <v>92</v>
      </c>
      <c r="H31" s="14" t="s">
        <v>70</v>
      </c>
      <c r="I31" s="15" t="s">
        <v>73</v>
      </c>
      <c r="J31" s="15" t="s">
        <v>73</v>
      </c>
    </row>
    <row r="32" spans="1:10" ht="12.75">
      <c r="A32" s="13" t="s">
        <v>35</v>
      </c>
      <c r="B32" s="13">
        <v>179</v>
      </c>
      <c r="C32" s="13">
        <f>SUM(B$4:B32)</f>
        <v>2630.9</v>
      </c>
      <c r="D32" s="13">
        <f>2734.9+SUM(B33:B$33)</f>
        <v>2838.9</v>
      </c>
      <c r="E32" s="19">
        <v>37838</v>
      </c>
      <c r="F32" s="19">
        <v>37846</v>
      </c>
      <c r="G32" s="14" t="s">
        <v>93</v>
      </c>
      <c r="H32" s="14" t="s">
        <v>70</v>
      </c>
      <c r="I32" s="15" t="s">
        <v>80</v>
      </c>
      <c r="J32" s="15" t="s">
        <v>73</v>
      </c>
    </row>
    <row r="33" spans="1:10" ht="12.75">
      <c r="A33" s="13" t="s">
        <v>36</v>
      </c>
      <c r="B33" s="13">
        <v>104</v>
      </c>
      <c r="C33" s="13">
        <f>SUM(B$4:B33)</f>
        <v>2734.9</v>
      </c>
      <c r="D33" s="13">
        <f>2734.9</f>
        <v>2734.9</v>
      </c>
      <c r="E33" s="19">
        <v>37842</v>
      </c>
      <c r="F33" s="19">
        <v>37842</v>
      </c>
      <c r="G33" s="14" t="s">
        <v>69</v>
      </c>
      <c r="H33" s="14" t="s">
        <v>70</v>
      </c>
      <c r="I33" s="15"/>
      <c r="J33" s="15"/>
    </row>
    <row r="34" spans="1:10" ht="12.75">
      <c r="A34" s="6"/>
      <c r="B34" s="6"/>
      <c r="C34" s="6"/>
      <c r="D34" s="6"/>
      <c r="E34" s="6"/>
      <c r="F34" s="6"/>
      <c r="G34" s="11"/>
      <c r="H34" s="11"/>
      <c r="I34" s="7"/>
      <c r="J34" s="7"/>
    </row>
    <row r="35" spans="1:10" ht="12.75">
      <c r="A35" s="6" t="s">
        <v>94</v>
      </c>
      <c r="B35" s="6"/>
      <c r="C35" s="6"/>
      <c r="D35" s="6"/>
      <c r="E35" s="6"/>
      <c r="F35" s="6"/>
      <c r="G35" s="11"/>
      <c r="H35" s="11"/>
      <c r="I35" s="7"/>
      <c r="J35" s="7"/>
    </row>
    <row r="36" spans="1:10" ht="12.75">
      <c r="A36" s="6"/>
      <c r="B36" s="6"/>
      <c r="C36" s="6"/>
      <c r="D36" s="6"/>
      <c r="E36" s="6"/>
      <c r="F36" s="6"/>
      <c r="G36" s="11"/>
      <c r="H36" s="11"/>
      <c r="I36" s="7"/>
      <c r="J36" s="7"/>
    </row>
    <row r="37" spans="1:10" ht="12.75">
      <c r="A37" s="6" t="s">
        <v>95</v>
      </c>
      <c r="B37" s="6"/>
      <c r="C37" s="6"/>
      <c r="D37" s="6"/>
      <c r="E37" s="6"/>
      <c r="F37" s="6"/>
      <c r="G37" s="11"/>
      <c r="H37" s="11"/>
      <c r="I37" s="7"/>
      <c r="J37" s="7"/>
    </row>
    <row r="38" spans="1:10" ht="33.75">
      <c r="A38" s="7" t="s">
        <v>4</v>
      </c>
      <c r="B38" s="6"/>
      <c r="C38" s="6"/>
      <c r="D38" s="6"/>
      <c r="E38" s="6"/>
      <c r="F38" s="6"/>
      <c r="G38" s="11"/>
      <c r="H38" s="11"/>
      <c r="I38" s="7"/>
      <c r="J38" s="7"/>
    </row>
    <row r="39" spans="1:10" ht="12.75">
      <c r="A39" s="6" t="s">
        <v>5</v>
      </c>
      <c r="B39" s="6"/>
      <c r="C39" s="6"/>
      <c r="D39" s="6"/>
      <c r="E39" s="6"/>
      <c r="F39" s="6"/>
      <c r="G39" s="11"/>
      <c r="H39" s="11"/>
      <c r="I39" s="7"/>
      <c r="J3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Non-Practicing LDS Democratic Civil Engineers Assoc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Christensen</dc:creator>
  <cp:keywords/>
  <dc:description/>
  <cp:lastModifiedBy>Emily Christensen</cp:lastModifiedBy>
  <dcterms:created xsi:type="dcterms:W3CDTF">2007-04-10T04:55:17Z</dcterms:created>
  <cp:category/>
  <cp:version/>
  <cp:contentType/>
  <cp:contentStatus/>
</cp:coreProperties>
</file>